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65" windowHeight="7845" firstSheet="1" activeTab="1"/>
  </bookViews>
  <sheets>
    <sheet name="Sheet2" sheetId="2" state="hidden" r:id="rId1"/>
    <sheet name="پرسشنامه" sheetId="1" r:id="rId2"/>
    <sheet name="نتیجه پرسشنامه" sheetId="3" r:id="rId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B20" i="1"/>
  <c r="C20"/>
  <c r="D20"/>
  <c r="E20"/>
  <c r="F20"/>
  <c r="G20"/>
  <c r="D54" i="2" l="1"/>
  <c r="B54" s="1"/>
  <c r="D53"/>
  <c r="B53" s="1"/>
  <c r="D52"/>
  <c r="B52" s="1"/>
  <c r="D51"/>
  <c r="B51" s="1"/>
  <c r="D50"/>
  <c r="B50" s="1"/>
  <c r="D49"/>
  <c r="B49" s="1"/>
  <c r="D43"/>
  <c r="B43" s="1"/>
  <c r="D41"/>
  <c r="B41" s="1"/>
  <c r="D40"/>
  <c r="B40" s="1"/>
  <c r="D39"/>
  <c r="B39" s="1"/>
  <c r="D38"/>
  <c r="B38" s="1"/>
  <c r="D37"/>
  <c r="B37" s="1"/>
  <c r="D36"/>
  <c r="B36" s="1"/>
  <c r="D20"/>
  <c r="B20" s="1"/>
  <c r="C41" i="1"/>
  <c r="D44" i="2" s="1"/>
  <c r="B44" s="1"/>
  <c r="D41" i="1"/>
  <c r="D45" i="2" s="1"/>
  <c r="B45" s="1"/>
  <c r="E41" i="1"/>
  <c r="D46" i="2" s="1"/>
  <c r="B46" s="1"/>
  <c r="F41" i="1"/>
  <c r="D47" i="2" s="1"/>
  <c r="B47" s="1"/>
  <c r="G41" i="1"/>
  <c r="D48" i="2" s="1"/>
  <c r="B48" s="1"/>
  <c r="B41" i="1"/>
  <c r="C30"/>
  <c r="D31" i="2" s="1"/>
  <c r="B31" s="1"/>
  <c r="D30" i="1"/>
  <c r="D32" i="2" s="1"/>
  <c r="B32" s="1"/>
  <c r="E30" i="1"/>
  <c r="D33" i="2" s="1"/>
  <c r="B33" s="1"/>
  <c r="F30" i="1"/>
  <c r="D34" i="2" s="1"/>
  <c r="B34" s="1"/>
  <c r="G30" i="1"/>
  <c r="D35" i="2" s="1"/>
  <c r="B35" s="1"/>
  <c r="B30" i="1"/>
  <c r="D30" i="2" s="1"/>
  <c r="B30" s="1"/>
  <c r="C24" i="1"/>
  <c r="D24" i="2" s="1"/>
  <c r="B24" s="1"/>
  <c r="D24" i="1"/>
  <c r="D25" i="2" s="1"/>
  <c r="B25" s="1"/>
  <c r="E24" i="1"/>
  <c r="D26" i="2" s="1"/>
  <c r="B26" s="1"/>
  <c r="F24" i="1"/>
  <c r="D27" i="2" s="1"/>
  <c r="B27" s="1"/>
  <c r="G24" i="1"/>
  <c r="D28" i="2" s="1"/>
  <c r="B28" s="1"/>
  <c r="B24" i="1"/>
  <c r="D23" i="2" s="1"/>
  <c r="B23" s="1"/>
  <c r="D17"/>
  <c r="B17" s="1"/>
  <c r="D18"/>
  <c r="B18" s="1"/>
  <c r="D19"/>
  <c r="B19" s="1"/>
  <c r="D21"/>
  <c r="B21" s="1"/>
  <c r="D16"/>
  <c r="B16" s="1"/>
  <c r="C9" i="1"/>
  <c r="D4" i="2" s="1"/>
  <c r="B4" s="1"/>
  <c r="D9" i="1"/>
  <c r="D5" i="2" s="1"/>
  <c r="B5" s="1"/>
  <c r="E9" i="1"/>
  <c r="D6" i="2" s="1"/>
  <c r="B6" s="1"/>
  <c r="F9" i="1"/>
  <c r="D7" i="2" s="1"/>
  <c r="B7" s="1"/>
  <c r="G9" i="1"/>
  <c r="D8" i="2" s="1"/>
  <c r="B8" s="1"/>
  <c r="B9" i="1"/>
  <c r="D3" i="2" s="1"/>
  <c r="B3" s="1"/>
  <c r="D14"/>
  <c r="B14" s="1"/>
  <c r="D13"/>
  <c r="B13" s="1"/>
  <c r="D12"/>
  <c r="B12" s="1"/>
  <c r="D11"/>
  <c r="B11" s="1"/>
  <c r="D10"/>
  <c r="B10" s="1"/>
  <c r="D9"/>
  <c r="B9" s="1"/>
  <c r="B55" l="1"/>
  <c r="B15"/>
  <c r="C1" i="3" s="1"/>
  <c r="B42" i="2"/>
  <c r="B29"/>
  <c r="C2" i="3" s="1"/>
  <c r="C4" l="1"/>
  <c r="C3"/>
  <c r="C5" l="1"/>
  <c r="C6" s="1"/>
  <c r="F1" l="1"/>
  <c r="F2"/>
</calcChain>
</file>

<file path=xl/sharedStrings.xml><?xml version="1.0" encoding="utf-8"?>
<sst xmlns="http://schemas.openxmlformats.org/spreadsheetml/2006/main" count="174" uniqueCount="81">
  <si>
    <t>1. به توانايي هاي خود اعتماد داريد</t>
  </si>
  <si>
    <t>2. ناتوانايي ها و نارسايي هاي خود را مي پذيريد</t>
  </si>
  <si>
    <t>3. هيجانهاي خود را، هنگامي كه پيش مي آيد، درك مي كنيد</t>
  </si>
  <si>
    <t>4. تاثير رفتار خود در ديگران را متوجه مي شويد</t>
  </si>
  <si>
    <t>5. تاثير ديگران در حالت هيجاني خود را درك مي كنيد</t>
  </si>
  <si>
    <t>محل نمره دهي به سوالات 1 تا 5</t>
  </si>
  <si>
    <t>6. خودتان، در شرايط سختي كه با آنها رو به رو مي شويد، نقش داريد</t>
  </si>
  <si>
    <t>7. مي توان روي شما حساب كرد</t>
  </si>
  <si>
    <t>8. با استرس، خوب كنار مي آييد</t>
  </si>
  <si>
    <t>9. تغيير را زود مي پذيريد</t>
  </si>
  <si>
    <t>10 . دلسردي را بدون ناراحتي تحمل مي كنيد</t>
  </si>
  <si>
    <t>11 . قبل از تصميم گيري، راه حلهاي مختلف را در نظر مي گيريد</t>
  </si>
  <si>
    <t>12 . سعي مي كنيد از هر وضعيتي، چه خوب و چه بد حدكثر بهره را ببريد</t>
  </si>
  <si>
    <t>محل نمره دهي به سوالات 7 تا 13</t>
  </si>
  <si>
    <t>14 . وقتي ناراحت مي شويد، كارهايي را انجام مي دهيد كه بعداً پشيماني مي آورند</t>
  </si>
  <si>
    <t>15 . وقتي از چيزي ناراحت هستيد، ديگران را از خود مي رنجانيد</t>
  </si>
  <si>
    <t>محل نمره دهي به سوالات 14 و 15</t>
  </si>
  <si>
    <t>16 . انتقاد را مي پذيريد</t>
  </si>
  <si>
    <t>17 . احساسات ديگران را درك مي كنيد</t>
  </si>
  <si>
    <t>18 . به سرعت جو حاكم بر اتاق را متوجه مي شويد</t>
  </si>
  <si>
    <t>19 . منظور طرف متقابل را واقعاً متوجه مي شويد</t>
  </si>
  <si>
    <t>محل نمره دهي به سوالات 16 و 19</t>
  </si>
  <si>
    <t>20 . در بين جمع و در كارهاي اجتماعي گوشه نشين و ساكت هستيد</t>
  </si>
  <si>
    <t>21 . در وضعيت هاي دشوار مستقيماً با ديگران رو در رو مي شويد</t>
  </si>
  <si>
    <t>22 . با ديگران به خوبي كنار مي آييد</t>
  </si>
  <si>
    <t>23 . به طور واضح و موثر با ديگران ارتباط برقرار مي كنيد</t>
  </si>
  <si>
    <t>24 . به ديگران نشان مي دهيد كه آنچه احساس مي كنيد برايتان مهم است</t>
  </si>
  <si>
    <t>25 . به طور موثر تعارض و مشكل را حل مي كنيد</t>
  </si>
  <si>
    <t>26 . براي كنترل موثر تعاملها، به احساسات طرف مقابل توجه نشان مي دهيد</t>
  </si>
  <si>
    <t>27 . براي بهتر كنار آمدن با ديگران، دربارة آنها اطلاعات بيشتري به دست مي آوريد</t>
  </si>
  <si>
    <t>محل نمره دهي به سوالات 21 تا 27</t>
  </si>
  <si>
    <t>28 . منظور يا احساس خود را به ديگران توضيح مي دهيد</t>
  </si>
  <si>
    <t>هرگز</t>
  </si>
  <si>
    <t xml:space="preserve"> به ندرت </t>
  </si>
  <si>
    <t xml:space="preserve">تقريبا هميشه </t>
  </si>
  <si>
    <t>براي هر يك از سوالات زير بر اساس تعداد دفعاتي كه برايتان پيش مي آيد در خانة مربوطه آن عدد1 بگذارید</t>
  </si>
  <si>
    <t>13 . در برابر ميل به حرف زدن يا عمل كردن، هنگامي كه باعث بدتر شدن اوضاع مي شود، مقاومت مي كنيد</t>
  </si>
  <si>
    <t xml:space="preserve">گاهي </t>
  </si>
  <si>
    <t xml:space="preserve">معمولاً </t>
  </si>
  <si>
    <t>هميشه</t>
  </si>
  <si>
    <t>ستون</t>
  </si>
  <si>
    <t>5 - سوالات 1</t>
  </si>
  <si>
    <t>سوال 6</t>
  </si>
  <si>
    <t>بندرت</t>
  </si>
  <si>
    <t>گاهی</t>
  </si>
  <si>
    <t>معمولا</t>
  </si>
  <si>
    <t>تقریبا هیشه</t>
  </si>
  <si>
    <t>همیشه</t>
  </si>
  <si>
    <t>جمع پاسخ ها</t>
  </si>
  <si>
    <t>ضریب وزنی</t>
  </si>
  <si>
    <t>ارزش</t>
  </si>
  <si>
    <t>جمع کل</t>
  </si>
  <si>
    <t>نمره خود- آگاهي =</t>
  </si>
  <si>
    <t>سئوالات 7-13</t>
  </si>
  <si>
    <t>سئوالات 14-15</t>
  </si>
  <si>
    <t>خود مدیریتی</t>
  </si>
  <si>
    <t>سئوالات 16-19</t>
  </si>
  <si>
    <t>سئوال 20</t>
  </si>
  <si>
    <t>آگاهی اجتماعی</t>
  </si>
  <si>
    <t>مدیریت رابطه</t>
  </si>
  <si>
    <t>سئوالات 21-27</t>
  </si>
  <si>
    <t>سئوال 28</t>
  </si>
  <si>
    <t xml:space="preserve">  </t>
  </si>
  <si>
    <t>نمره کل هوش هیجانی</t>
  </si>
  <si>
    <t>يك توانايي عالي</t>
  </si>
  <si>
    <t>90 -100</t>
  </si>
  <si>
    <t>يك توانايي خوب</t>
  </si>
  <si>
    <t>80 -89</t>
  </si>
  <si>
    <t>چيزي كه با اندكي تقويت مي تواند به يك توانايي تبديل شود</t>
  </si>
  <si>
    <t>70 -79</t>
  </si>
  <si>
    <t>چيزي كه روي آن بايد كار كنيد</t>
  </si>
  <si>
    <t>60 -69</t>
  </si>
  <si>
    <t>هشداري كه بايد به آن توجه كنيد</t>
  </si>
  <si>
    <t>اين نمرات خيلي بالاتر از متوسط هستند و تواناييهاي چشمگيري را نشان مي دهند. اين تواناييها، يا بطورطبيعي در شما وجود دارند يا براي بدست آوردن آنها تلاش كرده ايد. در هر فرصتي كه به دست مي آوريداز آنها استفاده كنيد تا موفقيت خود را به حداكثر برسانيد. شما در اين مهارتها واقعاً قابليت داريد، بنابراين روي آنها سرمايه گذاري كنيد و تواناييهاي بالقوة خود را به فعل درآوريد.</t>
  </si>
  <si>
    <t>اين نمرات بالاتر از متوسط است. با اينحال، در بعضي وضعيتها، رفتاري از خود نشان مي دهيد كه بيانگر هوش هيجاني بالاي شماست. بسياري از كارها را خيلي خوب انجام داده ايد تا به اين نمره برسيد و چند موضوع ديگر وجود دارد كه با اندكي تمرين مي توانيد آنها را نيز بهتر كنيد. رفتارهايي را كه به خاطر آنها چنين نمره اي گرفته ايد مطالعه كنيد و به اين فكر باشيد كه چگونه مي توانيد مهارتهاي خود را تقويت كنيد.</t>
  </si>
  <si>
    <t>از بعضي رفتارهايي كه به خاطر آنها اين نمره را بدست آورده ايد اطلاع داريد و وضعتان خوب است. بقية رفتارهاي هوش هيجاني، شما را عقب نگهداشته اند. بسياري از مردم از اينجا شروع مي كنند و وقتي به هوش هيجاني خود توجه نشان مي دهند در بهبود آن پيشرفتهاي بزرگي به دست مي آورند. از اين فرصت كمك بگيريد تا تواناييهاي بالقوة خود را كشف كنيد و در جاهايي كه عملكرد خوبي نداريد، بهبود يابيد.</t>
  </si>
  <si>
    <t>بخشي كه در آن، گاهي بر اساس هوش هيجاني خود رفتار مي كنيد ولي نه هميشه. ممكن است ناراحت كردن مردم را تازه شروع كرده باشيد. ممكن است اين مهارت، به طور طبيعي هميشه به شما دست نمي دهد يا اينكه از آن استفاده نمي كنيد. با اندكي بهبود در اين مهارت، خيلي بيشتر مي توانيد قابل اعتماد باشيد.</t>
  </si>
  <si>
    <t>اين مهارت يا برايتان مشكل است يا به آن ارزش قايل نيستيد يا اينكه نمي دانستيد مهم است. خبرناراحت كننده اين است كه مهارتهاي شما كارآيي شما را محدود مي كنند. اما خبر خوشحال كننده اين است كه اقدام در مورد آن مي تواند رفتار بر اساس هوش هيجاني را بهبود بخشد.</t>
  </si>
  <si>
    <t>معنای نمره کل</t>
  </si>
  <si>
    <t>60 يا كمتر</t>
  </si>
  <si>
    <t xml:space="preserve">نمره خود آگاهي </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</si>
</sst>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2"/>
      <color theme="1"/>
      <name val="B Roya"/>
      <charset val="178"/>
    </font>
    <font>
      <b/>
      <sz val="11"/>
      <color theme="1"/>
      <name val="B Roya"/>
      <charset val="178"/>
    </font>
    <font>
      <b/>
      <sz val="14"/>
      <color theme="1"/>
      <name val="B Roya"/>
      <charset val="178"/>
    </font>
    <font>
      <b/>
      <sz val="16"/>
      <color theme="1"/>
      <name val="B Roya"/>
      <charset val="178"/>
    </font>
    <font>
      <b/>
      <sz val="18"/>
      <color theme="1"/>
      <name val="B Roya"/>
      <charset val="178"/>
    </font>
    <font>
      <sz val="11"/>
      <color theme="1"/>
      <name val="B Roya"/>
      <charset val="178"/>
    </font>
  </fonts>
  <fills count="1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s>
  <borders count="38">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medium">
        <color auto="1"/>
      </right>
      <top style="thick">
        <color auto="1"/>
      </top>
      <bottom style="double">
        <color auto="1"/>
      </bottom>
      <diagonal/>
    </border>
    <border>
      <left style="medium">
        <color auto="1"/>
      </left>
      <right style="medium">
        <color auto="1"/>
      </right>
      <top style="thick">
        <color auto="1"/>
      </top>
      <bottom style="double">
        <color auto="1"/>
      </bottom>
      <diagonal/>
    </border>
    <border>
      <left style="medium">
        <color auto="1"/>
      </left>
      <right style="thick">
        <color auto="1"/>
      </right>
      <top style="thick">
        <color auto="1"/>
      </top>
      <bottom style="double">
        <color auto="1"/>
      </bottom>
      <diagonal/>
    </border>
    <border>
      <left style="thick">
        <color auto="1"/>
      </left>
      <right style="medium">
        <color auto="1"/>
      </right>
      <top style="double">
        <color auto="1"/>
      </top>
      <bottom/>
      <diagonal/>
    </border>
    <border>
      <left style="thick">
        <color auto="1"/>
      </left>
      <right style="medium">
        <color auto="1"/>
      </right>
      <top/>
      <bottom/>
      <diagonal/>
    </border>
    <border>
      <left style="thick">
        <color auto="1"/>
      </left>
      <right style="medium">
        <color auto="1"/>
      </right>
      <top style="medium">
        <color auto="1"/>
      </top>
      <bottom/>
      <diagonal/>
    </border>
    <border>
      <left style="thick">
        <color auto="1"/>
      </left>
      <right style="medium">
        <color auto="1"/>
      </right>
      <top/>
      <bottom style="thick">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style="medium">
        <color auto="1"/>
      </left>
      <right style="thick">
        <color auto="1"/>
      </right>
      <top/>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bottom/>
      <diagonal/>
    </border>
    <border>
      <left/>
      <right/>
      <top style="medium">
        <color auto="1"/>
      </top>
      <bottom/>
      <diagonal/>
    </border>
    <border>
      <left/>
      <right/>
      <top style="thick">
        <color auto="1"/>
      </top>
      <bottom/>
      <diagonal/>
    </border>
    <border>
      <left/>
      <right style="medium">
        <color auto="1"/>
      </right>
      <top style="thick">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s>
  <cellStyleXfs count="1">
    <xf numFmtId="0" fontId="0" fillId="0" borderId="0"/>
  </cellStyleXfs>
  <cellXfs count="115">
    <xf numFmtId="0" fontId="0" fillId="0" borderId="0" xfId="0"/>
    <xf numFmtId="0" fontId="0" fillId="0" borderId="0" xfId="0" applyAlignment="1">
      <alignment readingOrder="2"/>
    </xf>
    <xf numFmtId="0" fontId="2" fillId="0" borderId="0" xfId="0" applyFont="1"/>
    <xf numFmtId="0" fontId="2" fillId="0" borderId="0" xfId="0" applyFont="1" applyAlignment="1">
      <alignment horizontal="right" wrapText="1" readingOrder="2"/>
    </xf>
    <xf numFmtId="0" fontId="2" fillId="0" borderId="0" xfId="0" applyFont="1" applyAlignment="1">
      <alignment wrapText="1"/>
    </xf>
    <xf numFmtId="0" fontId="2" fillId="0" borderId="0" xfId="0" applyFont="1"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1"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0" xfId="0"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6" xfId="0" applyNumberFormat="1" applyBorder="1" applyAlignment="1">
      <alignment horizontal="center" vertical="center"/>
    </xf>
    <xf numFmtId="0" fontId="0" fillId="0" borderId="7" xfId="0" applyBorder="1" applyAlignment="1">
      <alignment horizontal="center" vertical="center"/>
    </xf>
    <xf numFmtId="0" fontId="1" fillId="2" borderId="0" xfId="0" applyFont="1" applyFill="1" applyAlignment="1">
      <alignment horizontal="center"/>
    </xf>
    <xf numFmtId="0" fontId="2" fillId="0" borderId="4" xfId="0" applyFont="1" applyBorder="1" applyAlignment="1">
      <alignment horizontal="right" wrapText="1" readingOrder="2"/>
    </xf>
    <xf numFmtId="0" fontId="2" fillId="0" borderId="5" xfId="0" applyFont="1" applyBorder="1" applyAlignment="1">
      <alignment horizontal="center" vertical="center"/>
    </xf>
    <xf numFmtId="0" fontId="2" fillId="0" borderId="6" xfId="0" applyFont="1" applyBorder="1"/>
    <xf numFmtId="0" fontId="2" fillId="0" borderId="18" xfId="0" applyFont="1" applyBorder="1" applyAlignment="1">
      <alignment horizontal="right" wrapText="1" readingOrder="2"/>
    </xf>
    <xf numFmtId="0" fontId="2" fillId="0" borderId="21" xfId="0" applyFont="1" applyBorder="1" applyAlignment="1">
      <alignment horizontal="center" vertical="center"/>
    </xf>
    <xf numFmtId="0" fontId="2" fillId="0" borderId="10" xfId="0" applyFont="1" applyBorder="1" applyAlignment="1">
      <alignment horizontal="right" wrapText="1" readingOrder="2"/>
    </xf>
    <xf numFmtId="0" fontId="2" fillId="0" borderId="11" xfId="0" applyFont="1" applyBorder="1" applyAlignment="1">
      <alignment horizontal="center" vertical="center"/>
    </xf>
    <xf numFmtId="0" fontId="2" fillId="0" borderId="12" xfId="0" applyFont="1" applyBorder="1"/>
    <xf numFmtId="0" fontId="2" fillId="0" borderId="17" xfId="0" applyFont="1" applyBorder="1" applyAlignment="1">
      <alignment horizontal="right" wrapText="1" readingOrder="2"/>
    </xf>
    <xf numFmtId="0" fontId="2" fillId="0" borderId="19" xfId="0" applyFont="1" applyBorder="1" applyAlignment="1">
      <alignment horizontal="right" wrapText="1" readingOrder="2"/>
    </xf>
    <xf numFmtId="0" fontId="2" fillId="6" borderId="25" xfId="0" applyFont="1" applyFill="1" applyBorder="1" applyAlignment="1">
      <alignment horizontal="center" vertical="center" readingOrder="2"/>
    </xf>
    <xf numFmtId="0" fontId="2" fillId="6" borderId="25" xfId="0" applyFont="1" applyFill="1" applyBorder="1" applyAlignment="1">
      <alignment horizontal="center" vertical="center"/>
    </xf>
    <xf numFmtId="0" fontId="2" fillId="6" borderId="24" xfId="0" applyFont="1" applyFill="1" applyBorder="1" applyAlignment="1">
      <alignment horizontal="center" vertical="center" wrapText="1"/>
    </xf>
    <xf numFmtId="0" fontId="2" fillId="6" borderId="26" xfId="0" applyFont="1" applyFill="1" applyBorder="1" applyAlignment="1">
      <alignment horizontal="center" vertical="center"/>
    </xf>
    <xf numFmtId="0" fontId="2" fillId="6" borderId="24" xfId="0" applyFont="1" applyFill="1" applyBorder="1" applyAlignment="1">
      <alignment horizontal="center" vertical="center" wrapText="1" readingOrder="2"/>
    </xf>
    <xf numFmtId="0" fontId="0" fillId="0" borderId="0" xfId="0" applyAlignment="1">
      <alignment vertical="center"/>
    </xf>
    <xf numFmtId="0" fontId="0" fillId="0" borderId="21" xfId="0" applyBorder="1" applyAlignment="1">
      <alignment horizontal="center" vertical="center"/>
    </xf>
    <xf numFmtId="0" fontId="0" fillId="0" borderId="20" xfId="0" applyBorder="1"/>
    <xf numFmtId="0" fontId="0" fillId="0" borderId="22" xfId="0" applyBorder="1" applyAlignment="1">
      <alignment horizontal="center" vertical="center"/>
    </xf>
    <xf numFmtId="0" fontId="0" fillId="0" borderId="27" xfId="0" applyBorder="1"/>
    <xf numFmtId="0" fontId="0" fillId="0" borderId="25" xfId="0" applyFill="1" applyBorder="1" applyAlignment="1">
      <alignment horizontal="center" vertical="center"/>
    </xf>
    <xf numFmtId="0" fontId="0" fillId="0" borderId="28" xfId="0" applyBorder="1"/>
    <xf numFmtId="0" fontId="0" fillId="0" borderId="29" xfId="0" applyBorder="1"/>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3" fillId="2" borderId="0" xfId="0" applyFont="1" applyFill="1" applyAlignment="1">
      <alignment horizontal="center" vertical="center" readingOrder="2"/>
    </xf>
    <xf numFmtId="0" fontId="2" fillId="4" borderId="0" xfId="0" applyFont="1" applyFill="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33" xfId="0" applyFill="1" applyBorder="1" applyAlignment="1">
      <alignment horizontal="center" vertical="center"/>
    </xf>
    <xf numFmtId="0" fontId="2" fillId="9" borderId="0" xfId="0" applyFont="1" applyFill="1" applyAlignment="1">
      <alignment horizontal="center" vertical="center"/>
    </xf>
    <xf numFmtId="0" fontId="0" fillId="0" borderId="37" xfId="0" applyBorder="1"/>
    <xf numFmtId="0" fontId="2" fillId="5" borderId="0" xfId="0" applyFont="1" applyFill="1" applyAlignment="1">
      <alignment horizontal="center" vertical="center"/>
    </xf>
    <xf numFmtId="0" fontId="4" fillId="11" borderId="26" xfId="0" applyFont="1" applyFill="1" applyBorder="1" applyAlignment="1">
      <alignment horizontal="center" vertical="center"/>
    </xf>
    <xf numFmtId="0" fontId="5" fillId="13" borderId="0" xfId="0" applyFont="1" applyFill="1" applyAlignment="1">
      <alignment horizontal="center" vertical="center"/>
    </xf>
    <xf numFmtId="0" fontId="0" fillId="0" borderId="0" xfId="0" applyAlignment="1">
      <alignment wrapText="1"/>
    </xf>
    <xf numFmtId="0" fontId="0" fillId="0" borderId="3" xfId="0" applyBorder="1" applyAlignment="1">
      <alignment horizontal="center" wrapText="1" readingOrder="2"/>
    </xf>
    <xf numFmtId="0" fontId="0" fillId="0" borderId="6" xfId="0" applyBorder="1" applyAlignment="1">
      <alignment horizontal="center" wrapText="1" readingOrder="2"/>
    </xf>
    <xf numFmtId="0" fontId="0" fillId="0" borderId="6" xfId="0" applyBorder="1" applyAlignment="1">
      <alignment horizontal="center" vertical="center" wrapText="1" readingOrder="2"/>
    </xf>
    <xf numFmtId="0" fontId="0" fillId="0" borderId="6" xfId="0" applyBorder="1" applyAlignment="1">
      <alignment horizontal="center" vertical="center" readingOrder="2"/>
    </xf>
    <xf numFmtId="0" fontId="6" fillId="0" borderId="0" xfId="0" applyFont="1" applyAlignment="1">
      <alignment vertical="center"/>
    </xf>
    <xf numFmtId="0" fontId="6" fillId="11" borderId="0" xfId="0" applyFont="1" applyFill="1" applyAlignment="1">
      <alignment horizontal="center" vertical="center"/>
    </xf>
    <xf numFmtId="0" fontId="5" fillId="0" borderId="0" xfId="0" applyFont="1"/>
    <xf numFmtId="0" fontId="0" fillId="0" borderId="6" xfId="0" applyBorder="1" applyAlignment="1">
      <alignment wrapText="1" readingOrder="2"/>
    </xf>
    <xf numFmtId="0" fontId="0" fillId="0" borderId="22" xfId="0" applyBorder="1" applyAlignment="1">
      <alignment wrapText="1" readingOrder="2"/>
    </xf>
    <xf numFmtId="0" fontId="0" fillId="0" borderId="6" xfId="0" applyBorder="1" applyAlignment="1">
      <alignment vertical="center" wrapText="1" readingOrder="2"/>
    </xf>
    <xf numFmtId="0" fontId="0" fillId="0" borderId="4" xfId="0" applyBorder="1" applyAlignment="1">
      <alignment vertical="center" readingOrder="2"/>
    </xf>
    <xf numFmtId="0" fontId="0" fillId="9" borderId="1" xfId="0" applyFill="1" applyBorder="1" applyAlignment="1">
      <alignment horizontal="center"/>
    </xf>
    <xf numFmtId="0" fontId="0" fillId="9" borderId="3" xfId="0" applyFill="1" applyBorder="1" applyAlignment="1">
      <alignment horizontal="center"/>
    </xf>
    <xf numFmtId="0" fontId="0" fillId="6" borderId="1" xfId="0" applyFill="1" applyBorder="1" applyAlignment="1">
      <alignment horizontal="center" vertical="center"/>
    </xf>
    <xf numFmtId="0" fontId="0" fillId="6" borderId="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0" xfId="0" applyBorder="1" applyAlignment="1">
      <alignment horizontal="center" vertical="center"/>
    </xf>
    <xf numFmtId="0" fontId="0" fillId="4" borderId="1" xfId="0" applyFill="1" applyBorder="1" applyAlignment="1">
      <alignment horizontal="center"/>
    </xf>
    <xf numFmtId="0" fontId="0" fillId="4" borderId="3" xfId="0" applyFill="1" applyBorder="1" applyAlignment="1">
      <alignment horizont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7" xfId="0" applyBorder="1" applyAlignment="1">
      <alignment horizontal="center" vertical="center"/>
    </xf>
    <xf numFmtId="0" fontId="5" fillId="0" borderId="0" xfId="0" applyFont="1" applyAlignment="1">
      <alignment horizontal="center" readingOrder="2"/>
    </xf>
    <xf numFmtId="0" fontId="6" fillId="13" borderId="0" xfId="0" applyFont="1" applyFill="1" applyAlignment="1">
      <alignment horizontal="center" vertical="center"/>
    </xf>
    <xf numFmtId="0" fontId="6" fillId="12" borderId="0" xfId="0" applyFont="1" applyFill="1" applyAlignment="1">
      <alignment horizontal="center" vertical="center" wrapText="1"/>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xf numFmtId="0" fontId="2" fillId="7" borderId="31"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3" xfId="0" applyFont="1" applyFill="1" applyBorder="1" applyAlignment="1">
      <alignment horizontal="center" vertical="center"/>
    </xf>
    <xf numFmtId="0" fontId="2" fillId="10" borderId="31" xfId="0" applyFont="1" applyFill="1" applyBorder="1" applyAlignment="1">
      <alignment horizontal="center" vertical="center"/>
    </xf>
    <xf numFmtId="0" fontId="4" fillId="11" borderId="24" xfId="0" applyFont="1" applyFill="1" applyBorder="1" applyAlignment="1">
      <alignment horizontal="center" vertical="center"/>
    </xf>
    <xf numFmtId="0" fontId="4" fillId="11" borderId="25" xfId="0" applyFont="1" applyFill="1" applyBorder="1" applyAlignment="1">
      <alignment horizontal="center" vertical="center"/>
    </xf>
    <xf numFmtId="0" fontId="5" fillId="13" borderId="3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363"/>
  <sheetViews>
    <sheetView rightToLeft="1" topLeftCell="G2" workbookViewId="0">
      <selection activeCell="W12" sqref="W12"/>
    </sheetView>
  </sheetViews>
  <sheetFormatPr defaultRowHeight="15"/>
  <cols>
    <col min="1" max="1" width="27.28515625" customWidth="1"/>
    <col min="9" max="9" width="7.7109375" customWidth="1"/>
    <col min="23" max="23" width="60.28515625" style="72" customWidth="1"/>
    <col min="27" max="27" width="13.7109375" customWidth="1"/>
  </cols>
  <sheetData>
    <row r="1" spans="1:23" ht="15.75" thickBot="1">
      <c r="A1" t="s">
        <v>40</v>
      </c>
    </row>
    <row r="2" spans="1:23" ht="16.5" thickTop="1" thickBot="1">
      <c r="A2" s="15"/>
      <c r="B2" s="16" t="s">
        <v>50</v>
      </c>
      <c r="C2" s="16" t="s">
        <v>49</v>
      </c>
      <c r="D2" s="16" t="s">
        <v>48</v>
      </c>
      <c r="E2" s="21"/>
      <c r="G2" s="100" t="s">
        <v>52</v>
      </c>
      <c r="H2" s="101"/>
      <c r="I2" s="28"/>
      <c r="J2" s="86" t="s">
        <v>55</v>
      </c>
      <c r="K2" s="87"/>
      <c r="M2" s="92" t="s">
        <v>58</v>
      </c>
      <c r="N2" s="93"/>
      <c r="P2" s="84" t="s">
        <v>59</v>
      </c>
      <c r="Q2" s="85"/>
      <c r="V2" s="1"/>
    </row>
    <row r="3" spans="1:23" ht="16.5" thickTop="1" thickBot="1">
      <c r="A3" s="96" t="s">
        <v>41</v>
      </c>
      <c r="B3" s="17">
        <f>+D3*C3</f>
        <v>0</v>
      </c>
      <c r="C3" s="17">
        <v>1</v>
      </c>
      <c r="D3" s="14">
        <f>+پرسشنامه!B$9</f>
        <v>0</v>
      </c>
      <c r="E3" s="22" t="s">
        <v>32</v>
      </c>
      <c r="G3" s="25">
        <v>10</v>
      </c>
      <c r="H3" s="23">
        <v>6</v>
      </c>
      <c r="J3" s="25">
        <v>10</v>
      </c>
      <c r="K3" s="23">
        <v>9</v>
      </c>
      <c r="M3" s="62">
        <v>10</v>
      </c>
      <c r="N3" s="63">
        <v>5</v>
      </c>
      <c r="P3" s="62">
        <v>10</v>
      </c>
      <c r="Q3" s="11">
        <v>8</v>
      </c>
      <c r="S3" s="6">
        <v>10</v>
      </c>
      <c r="T3" s="7">
        <v>40</v>
      </c>
      <c r="V3" s="1"/>
    </row>
    <row r="4" spans="1:23" ht="15.75" thickBot="1">
      <c r="A4" s="97"/>
      <c r="B4" s="18">
        <f t="shared" ref="B4:B21" si="0">+D4*C4</f>
        <v>0</v>
      </c>
      <c r="C4" s="18">
        <v>2</v>
      </c>
      <c r="D4" s="14">
        <f>+پرسشنامه!C$9</f>
        <v>0</v>
      </c>
      <c r="E4" s="23" t="s">
        <v>43</v>
      </c>
      <c r="G4" s="25">
        <v>10</v>
      </c>
      <c r="H4" s="26">
        <v>7</v>
      </c>
      <c r="J4" s="25">
        <v>10</v>
      </c>
      <c r="K4" s="23">
        <v>10</v>
      </c>
      <c r="M4" s="62">
        <v>15</v>
      </c>
      <c r="N4" s="63">
        <v>6</v>
      </c>
      <c r="P4" s="62">
        <v>13</v>
      </c>
      <c r="Q4" s="11">
        <v>9</v>
      </c>
      <c r="S4" s="9">
        <v>10</v>
      </c>
      <c r="T4" s="10">
        <v>41</v>
      </c>
      <c r="V4" s="1"/>
    </row>
    <row r="5" spans="1:23" ht="15.75" thickBot="1">
      <c r="A5" s="97"/>
      <c r="B5" s="18">
        <f t="shared" si="0"/>
        <v>0</v>
      </c>
      <c r="C5" s="18">
        <v>3</v>
      </c>
      <c r="D5" s="14">
        <f>+پرسشنامه!D$9</f>
        <v>0</v>
      </c>
      <c r="E5" s="23" t="s">
        <v>44</v>
      </c>
      <c r="G5" s="25">
        <v>14</v>
      </c>
      <c r="H5" s="23">
        <v>8</v>
      </c>
      <c r="J5" s="25">
        <v>15</v>
      </c>
      <c r="K5" s="23">
        <v>11</v>
      </c>
      <c r="M5" s="62">
        <v>20</v>
      </c>
      <c r="N5" s="63">
        <v>7</v>
      </c>
      <c r="P5" s="62">
        <v>17</v>
      </c>
      <c r="Q5" s="11">
        <v>10</v>
      </c>
      <c r="S5" s="9">
        <v>10</v>
      </c>
      <c r="T5" s="10">
        <v>42</v>
      </c>
      <c r="V5" s="1"/>
    </row>
    <row r="6" spans="1:23" ht="16.5" thickTop="1" thickBot="1">
      <c r="A6" s="97"/>
      <c r="B6" s="18">
        <f t="shared" si="0"/>
        <v>0</v>
      </c>
      <c r="C6" s="18">
        <v>4</v>
      </c>
      <c r="D6" s="14">
        <f>+پرسشنامه!E$9</f>
        <v>0</v>
      </c>
      <c r="E6" s="23" t="s">
        <v>45</v>
      </c>
      <c r="G6" s="25">
        <v>21</v>
      </c>
      <c r="H6" s="23">
        <v>9</v>
      </c>
      <c r="J6" s="25">
        <v>16</v>
      </c>
      <c r="K6" s="23">
        <v>12</v>
      </c>
      <c r="M6" s="62">
        <v>25</v>
      </c>
      <c r="N6" s="63">
        <v>8</v>
      </c>
      <c r="P6" s="62">
        <v>19</v>
      </c>
      <c r="Q6" s="11">
        <v>11</v>
      </c>
      <c r="S6" s="9">
        <v>10</v>
      </c>
      <c r="T6" s="10">
        <v>43</v>
      </c>
      <c r="V6" s="6"/>
      <c r="W6" s="73" t="s">
        <v>64</v>
      </c>
    </row>
    <row r="7" spans="1:23" ht="15" customHeight="1" thickBot="1">
      <c r="A7" s="97"/>
      <c r="B7" s="18">
        <f t="shared" si="0"/>
        <v>0</v>
      </c>
      <c r="C7" s="18">
        <v>5</v>
      </c>
      <c r="D7" s="14">
        <f>+پرسشنامه!F$9</f>
        <v>0</v>
      </c>
      <c r="E7" s="23" t="s">
        <v>46</v>
      </c>
      <c r="G7" s="25">
        <v>26</v>
      </c>
      <c r="H7" s="23">
        <v>10</v>
      </c>
      <c r="J7" s="25">
        <v>18</v>
      </c>
      <c r="K7" s="23">
        <v>13</v>
      </c>
      <c r="M7" s="62">
        <v>32</v>
      </c>
      <c r="N7" s="63">
        <v>9</v>
      </c>
      <c r="P7" s="62">
        <v>21</v>
      </c>
      <c r="Q7" s="11">
        <v>12</v>
      </c>
      <c r="S7" s="9">
        <v>10</v>
      </c>
      <c r="T7" s="10">
        <v>44</v>
      </c>
      <c r="V7" s="83" t="s">
        <v>65</v>
      </c>
      <c r="W7" s="80" t="s">
        <v>73</v>
      </c>
    </row>
    <row r="8" spans="1:23" ht="15.75" thickBot="1">
      <c r="A8" s="98"/>
      <c r="B8" s="18">
        <f t="shared" si="0"/>
        <v>0</v>
      </c>
      <c r="C8" s="18">
        <v>6</v>
      </c>
      <c r="D8" s="14">
        <f>+پرسشنامه!G$9</f>
        <v>0</v>
      </c>
      <c r="E8" s="23" t="s">
        <v>47</v>
      </c>
      <c r="G8" s="25">
        <v>33</v>
      </c>
      <c r="H8" s="23">
        <v>11</v>
      </c>
      <c r="J8" s="25">
        <v>20</v>
      </c>
      <c r="K8" s="23">
        <v>14</v>
      </c>
      <c r="M8" s="62">
        <v>40</v>
      </c>
      <c r="N8" s="63">
        <v>10</v>
      </c>
      <c r="P8" s="62">
        <v>22</v>
      </c>
      <c r="Q8" s="11">
        <v>13</v>
      </c>
      <c r="S8" s="9">
        <v>10</v>
      </c>
      <c r="T8" s="10">
        <v>45</v>
      </c>
      <c r="V8" s="9"/>
      <c r="W8" s="74" t="s">
        <v>66</v>
      </c>
    </row>
    <row r="9" spans="1:23" ht="22.15" customHeight="1" thickBot="1">
      <c r="A9" s="99" t="s">
        <v>42</v>
      </c>
      <c r="B9" s="18">
        <f t="shared" si="0"/>
        <v>0</v>
      </c>
      <c r="C9" s="18">
        <v>1</v>
      </c>
      <c r="D9" s="14">
        <f>+پرسشنامه!B$11</f>
        <v>0</v>
      </c>
      <c r="E9" s="23" t="s">
        <v>32</v>
      </c>
      <c r="G9" s="25">
        <v>39</v>
      </c>
      <c r="H9" s="23">
        <v>12</v>
      </c>
      <c r="J9" s="25">
        <v>21</v>
      </c>
      <c r="K9" s="23">
        <v>15</v>
      </c>
      <c r="M9" s="62">
        <v>47</v>
      </c>
      <c r="N9" s="63">
        <v>11</v>
      </c>
      <c r="P9" s="62">
        <v>25</v>
      </c>
      <c r="Q9" s="11">
        <v>14</v>
      </c>
      <c r="S9" s="9">
        <v>10</v>
      </c>
      <c r="T9" s="10">
        <v>46</v>
      </c>
      <c r="V9" s="83" t="s">
        <v>67</v>
      </c>
      <c r="W9" s="80" t="s">
        <v>74</v>
      </c>
    </row>
    <row r="10" spans="1:23" ht="15.75" thickBot="1">
      <c r="A10" s="97"/>
      <c r="B10" s="18">
        <f t="shared" si="0"/>
        <v>0</v>
      </c>
      <c r="C10" s="18">
        <v>2</v>
      </c>
      <c r="D10" s="14">
        <f>+پرسشنامه!C$11</f>
        <v>0</v>
      </c>
      <c r="E10" s="23" t="s">
        <v>43</v>
      </c>
      <c r="G10" s="25">
        <v>46</v>
      </c>
      <c r="H10" s="23">
        <v>13</v>
      </c>
      <c r="J10" s="25">
        <v>23</v>
      </c>
      <c r="K10" s="23">
        <v>16</v>
      </c>
      <c r="M10" s="62">
        <v>54</v>
      </c>
      <c r="N10" s="63">
        <v>12</v>
      </c>
      <c r="P10" s="62">
        <v>27</v>
      </c>
      <c r="Q10" s="11">
        <v>15</v>
      </c>
      <c r="S10" s="9">
        <v>10</v>
      </c>
      <c r="T10" s="10">
        <v>47</v>
      </c>
      <c r="V10" s="9"/>
      <c r="W10" s="75" t="s">
        <v>68</v>
      </c>
    </row>
    <row r="11" spans="1:23" ht="25.15" customHeight="1" thickBot="1">
      <c r="A11" s="97"/>
      <c r="B11" s="18">
        <f t="shared" si="0"/>
        <v>0</v>
      </c>
      <c r="C11" s="18">
        <v>3</v>
      </c>
      <c r="D11" s="14">
        <f>+پرسشنامه!D$11</f>
        <v>0</v>
      </c>
      <c r="E11" s="23" t="s">
        <v>44</v>
      </c>
      <c r="G11" s="25">
        <v>52</v>
      </c>
      <c r="H11" s="23">
        <v>14</v>
      </c>
      <c r="J11" s="25">
        <v>26</v>
      </c>
      <c r="K11" s="23">
        <v>17</v>
      </c>
      <c r="M11" s="62">
        <v>58</v>
      </c>
      <c r="N11" s="63">
        <v>13</v>
      </c>
      <c r="P11" s="62">
        <v>29</v>
      </c>
      <c r="Q11" s="11">
        <v>16</v>
      </c>
      <c r="S11" s="9">
        <v>10</v>
      </c>
      <c r="T11" s="10">
        <v>48</v>
      </c>
      <c r="V11" s="83" t="s">
        <v>69</v>
      </c>
      <c r="W11" s="82" t="s">
        <v>75</v>
      </c>
    </row>
    <row r="12" spans="1:23" ht="15.75" thickBot="1">
      <c r="A12" s="97"/>
      <c r="B12" s="18">
        <f t="shared" si="0"/>
        <v>0</v>
      </c>
      <c r="C12" s="18">
        <v>5</v>
      </c>
      <c r="D12" s="14">
        <f>+پرسشنامه!E$11</f>
        <v>0</v>
      </c>
      <c r="E12" s="23" t="s">
        <v>45</v>
      </c>
      <c r="G12" s="25">
        <v>58</v>
      </c>
      <c r="H12" s="23">
        <v>15</v>
      </c>
      <c r="J12" s="25">
        <v>28</v>
      </c>
      <c r="K12" s="23">
        <v>18</v>
      </c>
      <c r="M12" s="62">
        <v>62</v>
      </c>
      <c r="N12" s="63">
        <v>14</v>
      </c>
      <c r="P12" s="62">
        <v>30</v>
      </c>
      <c r="Q12" s="11">
        <v>17</v>
      </c>
      <c r="S12" s="9">
        <v>15</v>
      </c>
      <c r="T12" s="10">
        <v>49</v>
      </c>
      <c r="V12" s="9"/>
      <c r="W12" s="76" t="s">
        <v>70</v>
      </c>
    </row>
    <row r="13" spans="1:23" ht="15" customHeight="1" thickBot="1">
      <c r="A13" s="97"/>
      <c r="B13" s="18">
        <f t="shared" si="0"/>
        <v>0</v>
      </c>
      <c r="C13" s="18">
        <v>6</v>
      </c>
      <c r="D13" s="14">
        <f>+پرسشنامه!F$11</f>
        <v>0</v>
      </c>
      <c r="E13" s="23" t="s">
        <v>46</v>
      </c>
      <c r="G13" s="25">
        <v>61</v>
      </c>
      <c r="H13" s="23">
        <v>16</v>
      </c>
      <c r="J13" s="25">
        <v>31</v>
      </c>
      <c r="K13" s="23">
        <v>19</v>
      </c>
      <c r="M13" s="62">
        <v>64</v>
      </c>
      <c r="N13" s="63">
        <v>15</v>
      </c>
      <c r="P13" s="62">
        <v>32</v>
      </c>
      <c r="Q13" s="11">
        <v>18</v>
      </c>
      <c r="S13" s="9">
        <v>15</v>
      </c>
      <c r="T13" s="10">
        <v>50</v>
      </c>
      <c r="V13" s="83" t="s">
        <v>71</v>
      </c>
      <c r="W13" s="81" t="s">
        <v>76</v>
      </c>
    </row>
    <row r="14" spans="1:23" ht="15.75" thickBot="1">
      <c r="A14" s="97"/>
      <c r="B14" s="45">
        <f t="shared" si="0"/>
        <v>0</v>
      </c>
      <c r="C14" s="45">
        <v>4</v>
      </c>
      <c r="D14" s="46">
        <f>+پرسشنامه!G$11</f>
        <v>0</v>
      </c>
      <c r="E14" s="47" t="s">
        <v>47</v>
      </c>
      <c r="G14" s="25">
        <v>64</v>
      </c>
      <c r="H14" s="23">
        <v>17</v>
      </c>
      <c r="J14" s="25">
        <v>33</v>
      </c>
      <c r="K14" s="23">
        <v>20</v>
      </c>
      <c r="M14" s="62">
        <v>65</v>
      </c>
      <c r="N14" s="63">
        <v>16</v>
      </c>
      <c r="P14" s="62">
        <v>36</v>
      </c>
      <c r="Q14" s="11">
        <v>19</v>
      </c>
      <c r="S14" s="9">
        <v>15</v>
      </c>
      <c r="T14" s="10">
        <v>51</v>
      </c>
      <c r="V14" s="9"/>
      <c r="W14" s="76" t="s">
        <v>72</v>
      </c>
    </row>
    <row r="15" spans="1:23" ht="25.9" customHeight="1" thickTop="1" thickBot="1">
      <c r="A15" s="48" t="s">
        <v>51</v>
      </c>
      <c r="B15" s="49">
        <f>SUM(B3:B14)</f>
        <v>0</v>
      </c>
      <c r="C15" s="50"/>
      <c r="D15" s="50"/>
      <c r="E15" s="51"/>
      <c r="G15" s="25">
        <v>67</v>
      </c>
      <c r="H15" s="23">
        <v>18</v>
      </c>
      <c r="J15" s="25">
        <v>34</v>
      </c>
      <c r="K15" s="23">
        <v>21</v>
      </c>
      <c r="M15" s="62">
        <v>68</v>
      </c>
      <c r="N15" s="63">
        <v>17</v>
      </c>
      <c r="P15" s="62">
        <v>39</v>
      </c>
      <c r="Q15" s="11">
        <v>20</v>
      </c>
      <c r="S15" s="9">
        <v>15</v>
      </c>
      <c r="T15" s="10">
        <v>52</v>
      </c>
      <c r="V15" s="83" t="s">
        <v>79</v>
      </c>
      <c r="W15" s="80" t="s">
        <v>77</v>
      </c>
    </row>
    <row r="16" spans="1:23" ht="16.5" thickTop="1" thickBot="1">
      <c r="A16" s="94" t="s">
        <v>53</v>
      </c>
      <c r="B16" s="52">
        <f t="shared" si="0"/>
        <v>0</v>
      </c>
      <c r="C16" s="52">
        <v>1</v>
      </c>
      <c r="D16" s="7">
        <f>+پرسشنامه!B$20</f>
        <v>0</v>
      </c>
      <c r="E16" s="53" t="s">
        <v>32</v>
      </c>
      <c r="G16" s="25">
        <v>70</v>
      </c>
      <c r="H16" s="23">
        <v>19</v>
      </c>
      <c r="J16" s="25">
        <v>36</v>
      </c>
      <c r="K16" s="23">
        <v>22</v>
      </c>
      <c r="M16" s="62">
        <v>70</v>
      </c>
      <c r="N16" s="63">
        <v>18</v>
      </c>
      <c r="P16" s="62">
        <v>43</v>
      </c>
      <c r="Q16" s="11">
        <v>21</v>
      </c>
      <c r="S16" s="9">
        <v>15</v>
      </c>
      <c r="T16" s="10">
        <v>53</v>
      </c>
    </row>
    <row r="17" spans="1:20" ht="15.75" thickBot="1">
      <c r="A17" s="95"/>
      <c r="B17" s="18">
        <f t="shared" si="0"/>
        <v>0</v>
      </c>
      <c r="C17" s="18">
        <v>2</v>
      </c>
      <c r="D17" s="10">
        <f>+پرسشنامه!C$20</f>
        <v>0</v>
      </c>
      <c r="E17" s="23" t="s">
        <v>43</v>
      </c>
      <c r="G17" s="25">
        <v>72</v>
      </c>
      <c r="H17" s="23">
        <v>20</v>
      </c>
      <c r="J17" s="25">
        <v>37</v>
      </c>
      <c r="K17" s="23">
        <v>23</v>
      </c>
      <c r="M17" s="62">
        <v>72</v>
      </c>
      <c r="N17" s="63">
        <v>19</v>
      </c>
      <c r="P17" s="62">
        <v>45</v>
      </c>
      <c r="Q17" s="11">
        <v>22</v>
      </c>
      <c r="S17" s="9">
        <v>15</v>
      </c>
      <c r="T17" s="10">
        <v>54</v>
      </c>
    </row>
    <row r="18" spans="1:20" ht="15.75" thickBot="1">
      <c r="A18" s="95"/>
      <c r="B18" s="18">
        <f t="shared" si="0"/>
        <v>0</v>
      </c>
      <c r="C18" s="18">
        <v>3</v>
      </c>
      <c r="D18" s="10">
        <f>+پرسشنامه!D$20</f>
        <v>0</v>
      </c>
      <c r="E18" s="23" t="s">
        <v>44</v>
      </c>
      <c r="G18" s="25">
        <v>73</v>
      </c>
      <c r="H18" s="23">
        <v>21</v>
      </c>
      <c r="J18" s="25">
        <v>39</v>
      </c>
      <c r="K18" s="23">
        <v>24</v>
      </c>
      <c r="M18" s="62">
        <v>74</v>
      </c>
      <c r="N18" s="63">
        <v>20</v>
      </c>
      <c r="P18" s="62">
        <v>48</v>
      </c>
      <c r="Q18" s="11">
        <v>23</v>
      </c>
      <c r="S18" s="9">
        <v>15</v>
      </c>
      <c r="T18" s="10">
        <v>55</v>
      </c>
    </row>
    <row r="19" spans="1:20" ht="15.75" thickBot="1">
      <c r="A19" s="95"/>
      <c r="B19" s="18">
        <f t="shared" si="0"/>
        <v>0</v>
      </c>
      <c r="C19" s="18">
        <v>4</v>
      </c>
      <c r="D19" s="10">
        <f>+پرسشنامه!E$20</f>
        <v>0</v>
      </c>
      <c r="E19" s="23" t="s">
        <v>45</v>
      </c>
      <c r="G19" s="25">
        <v>74</v>
      </c>
      <c r="H19" s="23">
        <v>22</v>
      </c>
      <c r="J19" s="25">
        <v>40</v>
      </c>
      <c r="K19" s="23">
        <v>25</v>
      </c>
      <c r="M19" s="62">
        <v>76</v>
      </c>
      <c r="N19" s="63">
        <v>21</v>
      </c>
      <c r="P19" s="62">
        <v>50</v>
      </c>
      <c r="Q19" s="11">
        <v>24</v>
      </c>
      <c r="S19" s="9">
        <v>15</v>
      </c>
      <c r="T19" s="10">
        <v>56</v>
      </c>
    </row>
    <row r="20" spans="1:20" ht="15" customHeight="1" thickBot="1">
      <c r="A20" s="95"/>
      <c r="B20" s="18">
        <f t="shared" si="0"/>
        <v>0</v>
      </c>
      <c r="C20" s="18">
        <v>5</v>
      </c>
      <c r="D20" s="10">
        <f>+پرسشنامه!F$20</f>
        <v>0</v>
      </c>
      <c r="E20" s="23" t="s">
        <v>46</v>
      </c>
      <c r="G20" s="25">
        <v>76</v>
      </c>
      <c r="H20" s="23">
        <v>23</v>
      </c>
      <c r="J20" s="25">
        <v>40</v>
      </c>
      <c r="K20" s="23">
        <v>26</v>
      </c>
      <c r="M20" s="62">
        <v>77</v>
      </c>
      <c r="N20" s="63">
        <v>22</v>
      </c>
      <c r="P20" s="62">
        <v>53</v>
      </c>
      <c r="Q20" s="11">
        <v>25</v>
      </c>
      <c r="S20" s="9">
        <v>15</v>
      </c>
      <c r="T20" s="10">
        <v>57</v>
      </c>
    </row>
    <row r="21" spans="1:20" ht="15.75" thickBot="1">
      <c r="A21" s="102"/>
      <c r="B21" s="19">
        <f t="shared" si="0"/>
        <v>0</v>
      </c>
      <c r="C21" s="19">
        <v>6</v>
      </c>
      <c r="D21" s="12">
        <f>+پرسشنامه!G$20</f>
        <v>0</v>
      </c>
      <c r="E21" s="24" t="s">
        <v>47</v>
      </c>
      <c r="G21" s="25">
        <v>77</v>
      </c>
      <c r="H21" s="23">
        <v>24</v>
      </c>
      <c r="J21" s="25">
        <v>45</v>
      </c>
      <c r="K21" s="23">
        <v>27</v>
      </c>
      <c r="M21" s="62">
        <v>79</v>
      </c>
      <c r="N21" s="63">
        <v>23</v>
      </c>
      <c r="P21" s="62">
        <v>56</v>
      </c>
      <c r="Q21" s="11">
        <v>26</v>
      </c>
      <c r="S21" s="9">
        <v>15</v>
      </c>
      <c r="T21" s="10">
        <v>58</v>
      </c>
    </row>
    <row r="22" spans="1:20" ht="16.5" thickTop="1" thickBot="1">
      <c r="A22" s="48" t="s">
        <v>51</v>
      </c>
      <c r="B22" s="57"/>
      <c r="C22" s="57"/>
      <c r="D22" s="46"/>
      <c r="E22" s="58"/>
      <c r="G22" s="25">
        <v>79</v>
      </c>
      <c r="H22" s="23">
        <v>25</v>
      </c>
      <c r="J22" s="25">
        <v>49</v>
      </c>
      <c r="K22" s="23">
        <v>28</v>
      </c>
      <c r="M22" s="62">
        <v>81</v>
      </c>
      <c r="N22" s="63">
        <v>24</v>
      </c>
      <c r="P22" s="62">
        <v>57</v>
      </c>
      <c r="Q22" s="11">
        <v>27</v>
      </c>
      <c r="S22" s="9">
        <v>15</v>
      </c>
      <c r="T22" s="10">
        <v>59</v>
      </c>
    </row>
    <row r="23" spans="1:20" ht="16.5" thickTop="1" thickBot="1">
      <c r="A23" s="94" t="s">
        <v>54</v>
      </c>
      <c r="B23" s="54">
        <f>+D23*C23</f>
        <v>0</v>
      </c>
      <c r="C23" s="54">
        <v>6</v>
      </c>
      <c r="D23" s="7">
        <f>+پرسشنامه!B$24</f>
        <v>0</v>
      </c>
      <c r="E23" s="53" t="s">
        <v>32</v>
      </c>
      <c r="G23" s="25">
        <v>82</v>
      </c>
      <c r="H23" s="23">
        <v>26</v>
      </c>
      <c r="J23" s="25">
        <v>52</v>
      </c>
      <c r="K23" s="23">
        <v>29</v>
      </c>
      <c r="M23" s="62">
        <v>88</v>
      </c>
      <c r="N23" s="63">
        <v>25</v>
      </c>
      <c r="P23" s="62">
        <v>59</v>
      </c>
      <c r="Q23" s="11">
        <v>28</v>
      </c>
      <c r="S23" s="9">
        <v>15</v>
      </c>
      <c r="T23" s="10">
        <v>60</v>
      </c>
    </row>
    <row r="24" spans="1:20" ht="15.75" thickBot="1">
      <c r="A24" s="95"/>
      <c r="B24" s="55">
        <f t="shared" ref="B24:B28" si="1">+D24*C24</f>
        <v>0</v>
      </c>
      <c r="C24" s="55">
        <v>5</v>
      </c>
      <c r="D24" s="10">
        <f>+پرسشنامه!C$24</f>
        <v>0</v>
      </c>
      <c r="E24" s="23" t="s">
        <v>43</v>
      </c>
      <c r="G24" s="25">
        <v>83</v>
      </c>
      <c r="H24" s="23">
        <v>27</v>
      </c>
      <c r="J24" s="25">
        <v>55</v>
      </c>
      <c r="K24" s="23">
        <v>30</v>
      </c>
      <c r="M24" s="62">
        <v>90</v>
      </c>
      <c r="N24" s="63">
        <v>26</v>
      </c>
      <c r="P24" s="62">
        <v>61</v>
      </c>
      <c r="Q24" s="11">
        <v>29</v>
      </c>
      <c r="S24" s="9">
        <v>15</v>
      </c>
      <c r="T24" s="10">
        <v>61</v>
      </c>
    </row>
    <row r="25" spans="1:20" ht="15.75" thickBot="1">
      <c r="A25" s="95"/>
      <c r="B25" s="55">
        <f t="shared" si="1"/>
        <v>0</v>
      </c>
      <c r="C25" s="55">
        <v>4</v>
      </c>
      <c r="D25" s="10">
        <f>+پرسشنامه!D$24</f>
        <v>0</v>
      </c>
      <c r="E25" s="23" t="s">
        <v>44</v>
      </c>
      <c r="G25" s="25">
        <v>85</v>
      </c>
      <c r="H25" s="23">
        <v>28</v>
      </c>
      <c r="J25" s="25">
        <v>58</v>
      </c>
      <c r="K25" s="23">
        <v>31</v>
      </c>
      <c r="M25" s="62">
        <v>92</v>
      </c>
      <c r="N25" s="63">
        <v>27</v>
      </c>
      <c r="P25" s="62">
        <v>65</v>
      </c>
      <c r="Q25" s="11">
        <v>30</v>
      </c>
      <c r="S25" s="9">
        <v>15</v>
      </c>
      <c r="T25" s="10">
        <v>62</v>
      </c>
    </row>
    <row r="26" spans="1:20" ht="15" customHeight="1" thickBot="1">
      <c r="A26" s="95"/>
      <c r="B26" s="55">
        <f t="shared" si="1"/>
        <v>0</v>
      </c>
      <c r="C26" s="55">
        <v>3</v>
      </c>
      <c r="D26" s="10">
        <f>+پرسشنامه!E$24</f>
        <v>0</v>
      </c>
      <c r="E26" s="23" t="s">
        <v>45</v>
      </c>
      <c r="G26" s="25">
        <v>86</v>
      </c>
      <c r="H26" s="23">
        <v>29</v>
      </c>
      <c r="J26" s="25">
        <v>62</v>
      </c>
      <c r="K26" s="23">
        <v>32</v>
      </c>
      <c r="M26" s="62">
        <v>93</v>
      </c>
      <c r="N26" s="63">
        <v>28</v>
      </c>
      <c r="P26" s="62">
        <v>67</v>
      </c>
      <c r="Q26" s="11">
        <v>31</v>
      </c>
      <c r="S26" s="9">
        <v>15</v>
      </c>
      <c r="T26" s="10">
        <v>63</v>
      </c>
    </row>
    <row r="27" spans="1:20" ht="15.75" thickBot="1">
      <c r="A27" s="95"/>
      <c r="B27" s="55">
        <f t="shared" si="1"/>
        <v>0</v>
      </c>
      <c r="C27" s="55">
        <v>2</v>
      </c>
      <c r="D27" s="10">
        <f>+پرسشنامه!F$24</f>
        <v>0</v>
      </c>
      <c r="E27" s="23" t="s">
        <v>46</v>
      </c>
      <c r="G27" s="25">
        <v>89</v>
      </c>
      <c r="H27" s="23">
        <v>30</v>
      </c>
      <c r="J27" s="25">
        <v>65</v>
      </c>
      <c r="K27" s="23">
        <v>33</v>
      </c>
      <c r="M27" s="62">
        <v>96</v>
      </c>
      <c r="N27" s="63">
        <v>29</v>
      </c>
      <c r="P27" s="62">
        <v>70</v>
      </c>
      <c r="Q27" s="11">
        <v>32</v>
      </c>
      <c r="S27" s="9">
        <v>15</v>
      </c>
      <c r="T27" s="10">
        <v>64</v>
      </c>
    </row>
    <row r="28" spans="1:20" ht="15.75" thickBot="1">
      <c r="A28" s="102"/>
      <c r="B28" s="56">
        <f t="shared" si="1"/>
        <v>0</v>
      </c>
      <c r="C28" s="56">
        <v>1</v>
      </c>
      <c r="D28" s="12">
        <f>+پرسشنامه!G$24</f>
        <v>0</v>
      </c>
      <c r="E28" s="24" t="s">
        <v>47</v>
      </c>
      <c r="G28" s="25">
        <v>90</v>
      </c>
      <c r="H28" s="23">
        <v>31</v>
      </c>
      <c r="J28" s="25">
        <v>68</v>
      </c>
      <c r="K28" s="23">
        <v>34</v>
      </c>
      <c r="M28" s="64">
        <v>100</v>
      </c>
      <c r="N28" s="65">
        <v>30</v>
      </c>
      <c r="P28" s="62">
        <v>71</v>
      </c>
      <c r="Q28" s="11">
        <v>33</v>
      </c>
      <c r="S28" s="9">
        <v>15</v>
      </c>
      <c r="T28" s="10">
        <v>65</v>
      </c>
    </row>
    <row r="29" spans="1:20" ht="16.5" thickTop="1" thickBot="1">
      <c r="A29" s="48" t="s">
        <v>51</v>
      </c>
      <c r="B29" s="20">
        <f>SUM(B16:B28)</f>
        <v>0</v>
      </c>
      <c r="G29" s="25">
        <v>92</v>
      </c>
      <c r="H29" s="23">
        <v>32</v>
      </c>
      <c r="J29" s="25">
        <v>71</v>
      </c>
      <c r="K29" s="23">
        <v>35</v>
      </c>
      <c r="N29" s="61"/>
      <c r="P29" s="62">
        <v>73</v>
      </c>
      <c r="Q29" s="11">
        <v>34</v>
      </c>
      <c r="S29" s="9">
        <v>15</v>
      </c>
      <c r="T29" s="10">
        <v>66</v>
      </c>
    </row>
    <row r="30" spans="1:20" ht="16.5" thickTop="1" thickBot="1">
      <c r="A30" s="88" t="s">
        <v>56</v>
      </c>
      <c r="B30" s="66">
        <f>+D30*C30</f>
        <v>0</v>
      </c>
      <c r="C30" s="52">
        <v>1</v>
      </c>
      <c r="D30" s="7">
        <f>+پرسشنامه!B$30</f>
        <v>0</v>
      </c>
      <c r="E30" s="53" t="s">
        <v>32</v>
      </c>
      <c r="G30" s="25">
        <v>94</v>
      </c>
      <c r="H30" s="23">
        <v>33</v>
      </c>
      <c r="J30" s="25">
        <v>73</v>
      </c>
      <c r="K30" s="23">
        <v>36</v>
      </c>
      <c r="N30" s="61"/>
      <c r="P30" s="62">
        <v>75</v>
      </c>
      <c r="Q30" s="11">
        <v>35</v>
      </c>
      <c r="S30" s="9">
        <v>15</v>
      </c>
      <c r="T30" s="10">
        <v>67</v>
      </c>
    </row>
    <row r="31" spans="1:20" ht="16.5" thickTop="1" thickBot="1">
      <c r="A31" s="89"/>
      <c r="B31" s="66">
        <f t="shared" ref="B31:B41" si="2">+D31*C31</f>
        <v>0</v>
      </c>
      <c r="C31" s="18">
        <v>2</v>
      </c>
      <c r="D31" s="10">
        <f>+پرسشنامه!C$30</f>
        <v>0</v>
      </c>
      <c r="E31" s="23" t="s">
        <v>43</v>
      </c>
      <c r="G31" s="25">
        <v>96</v>
      </c>
      <c r="H31" s="23">
        <v>34</v>
      </c>
      <c r="J31" s="25">
        <v>74</v>
      </c>
      <c r="K31" s="23">
        <v>37</v>
      </c>
      <c r="N31" s="61"/>
      <c r="P31" s="62">
        <v>77</v>
      </c>
      <c r="Q31" s="11">
        <v>36</v>
      </c>
      <c r="S31" s="9">
        <v>15</v>
      </c>
      <c r="T31" s="10">
        <v>68</v>
      </c>
    </row>
    <row r="32" spans="1:20" ht="15.6" customHeight="1" thickTop="1" thickBot="1">
      <c r="A32" s="89"/>
      <c r="B32" s="66">
        <f t="shared" si="2"/>
        <v>0</v>
      </c>
      <c r="C32" s="18">
        <v>3</v>
      </c>
      <c r="D32" s="10">
        <f>+پرسشنامه!D$30</f>
        <v>0</v>
      </c>
      <c r="E32" s="23" t="s">
        <v>44</v>
      </c>
      <c r="G32" s="25">
        <v>98</v>
      </c>
      <c r="H32" s="23">
        <v>35</v>
      </c>
      <c r="J32" s="25">
        <v>75</v>
      </c>
      <c r="K32" s="23">
        <v>38</v>
      </c>
      <c r="N32" s="61"/>
      <c r="P32" s="62">
        <v>78</v>
      </c>
      <c r="Q32" s="11">
        <v>37</v>
      </c>
      <c r="S32" s="9">
        <v>20</v>
      </c>
      <c r="T32" s="10">
        <v>69</v>
      </c>
    </row>
    <row r="33" spans="1:20" ht="16.5" thickTop="1" thickBot="1">
      <c r="A33" s="89"/>
      <c r="B33" s="66">
        <f t="shared" si="2"/>
        <v>0</v>
      </c>
      <c r="C33" s="18">
        <v>4</v>
      </c>
      <c r="D33" s="10">
        <f>+پرسشنامه!E$30</f>
        <v>0</v>
      </c>
      <c r="E33" s="23" t="s">
        <v>45</v>
      </c>
      <c r="G33" s="27">
        <v>100</v>
      </c>
      <c r="H33" s="24">
        <v>36</v>
      </c>
      <c r="J33" s="25">
        <v>76</v>
      </c>
      <c r="K33" s="23">
        <v>39</v>
      </c>
      <c r="N33" s="61"/>
      <c r="P33" s="62">
        <v>80</v>
      </c>
      <c r="Q33" s="11">
        <v>38</v>
      </c>
      <c r="S33" s="9">
        <v>20</v>
      </c>
      <c r="T33" s="10">
        <v>70</v>
      </c>
    </row>
    <row r="34" spans="1:20" ht="16.5" thickTop="1" thickBot="1">
      <c r="A34" s="89"/>
      <c r="B34" s="66">
        <f t="shared" si="2"/>
        <v>0</v>
      </c>
      <c r="C34" s="18">
        <v>5</v>
      </c>
      <c r="D34" s="10">
        <f>+پرسشنامه!F$30</f>
        <v>0</v>
      </c>
      <c r="E34" s="23" t="s">
        <v>46</v>
      </c>
      <c r="J34" s="25">
        <v>78</v>
      </c>
      <c r="K34" s="23">
        <v>40</v>
      </c>
      <c r="N34" s="61"/>
      <c r="P34" s="62">
        <v>83</v>
      </c>
      <c r="Q34" s="11">
        <v>39</v>
      </c>
      <c r="S34" s="9">
        <v>20</v>
      </c>
      <c r="T34" s="10">
        <v>71</v>
      </c>
    </row>
    <row r="35" spans="1:20" ht="16.5" thickTop="1" thickBot="1">
      <c r="A35" s="90"/>
      <c r="B35" s="66">
        <f t="shared" si="2"/>
        <v>0</v>
      </c>
      <c r="C35" s="19">
        <v>6</v>
      </c>
      <c r="D35" s="12">
        <f>+پرسشنامه!G$30</f>
        <v>0</v>
      </c>
      <c r="E35" s="24" t="s">
        <v>47</v>
      </c>
      <c r="J35" s="25">
        <v>80</v>
      </c>
      <c r="K35" s="23">
        <v>41</v>
      </c>
      <c r="N35" s="61"/>
      <c r="P35" s="62">
        <v>84</v>
      </c>
      <c r="Q35" s="11">
        <v>40</v>
      </c>
      <c r="S35" s="9">
        <v>20</v>
      </c>
      <c r="T35" s="10">
        <v>72</v>
      </c>
    </row>
    <row r="36" spans="1:20" ht="16.5" thickTop="1" thickBot="1">
      <c r="A36" s="91" t="s">
        <v>57</v>
      </c>
      <c r="B36" s="54">
        <f t="shared" si="2"/>
        <v>0</v>
      </c>
      <c r="C36" s="54">
        <v>6</v>
      </c>
      <c r="D36" s="7">
        <f>+پرسشنامه!B$32</f>
        <v>0</v>
      </c>
      <c r="E36" s="53" t="s">
        <v>32</v>
      </c>
      <c r="J36" s="25">
        <v>82</v>
      </c>
      <c r="K36" s="23">
        <v>42</v>
      </c>
      <c r="N36" s="61"/>
      <c r="P36" s="62">
        <v>86</v>
      </c>
      <c r="Q36" s="11">
        <v>41</v>
      </c>
      <c r="S36" s="9">
        <v>20</v>
      </c>
      <c r="T36" s="10">
        <v>73</v>
      </c>
    </row>
    <row r="37" spans="1:20" ht="16.5" thickTop="1" thickBot="1">
      <c r="A37" s="91"/>
      <c r="B37" s="54">
        <f t="shared" si="2"/>
        <v>0</v>
      </c>
      <c r="C37" s="55">
        <v>5</v>
      </c>
      <c r="D37" s="10">
        <f>+پرسشنامه!C$32</f>
        <v>0</v>
      </c>
      <c r="E37" s="23" t="s">
        <v>43</v>
      </c>
      <c r="J37" s="25">
        <v>85</v>
      </c>
      <c r="K37" s="23">
        <v>43</v>
      </c>
      <c r="N37" s="61"/>
      <c r="P37" s="62">
        <v>87</v>
      </c>
      <c r="Q37" s="11">
        <v>42</v>
      </c>
      <c r="S37" s="9">
        <v>20</v>
      </c>
      <c r="T37" s="10">
        <v>74</v>
      </c>
    </row>
    <row r="38" spans="1:20" ht="16.5" thickTop="1" thickBot="1">
      <c r="A38" s="91"/>
      <c r="B38" s="54">
        <f t="shared" si="2"/>
        <v>0</v>
      </c>
      <c r="C38" s="55">
        <v>4</v>
      </c>
      <c r="D38" s="10">
        <f>+پرسشنامه!D$32</f>
        <v>0</v>
      </c>
      <c r="E38" s="23" t="s">
        <v>44</v>
      </c>
      <c r="J38" s="25">
        <v>87</v>
      </c>
      <c r="K38" s="23">
        <v>44</v>
      </c>
      <c r="N38" s="61"/>
      <c r="P38" s="62">
        <v>89</v>
      </c>
      <c r="Q38" s="11">
        <v>43</v>
      </c>
      <c r="S38" s="9">
        <v>20</v>
      </c>
      <c r="T38" s="10">
        <v>75</v>
      </c>
    </row>
    <row r="39" spans="1:20" ht="16.5" thickTop="1" thickBot="1">
      <c r="A39" s="91"/>
      <c r="B39" s="54">
        <f t="shared" si="2"/>
        <v>0</v>
      </c>
      <c r="C39" s="55">
        <v>3</v>
      </c>
      <c r="D39" s="10">
        <f>+پرسشنامه!E$32</f>
        <v>0</v>
      </c>
      <c r="E39" s="23" t="s">
        <v>45</v>
      </c>
      <c r="J39" s="25">
        <v>91</v>
      </c>
      <c r="K39" s="23">
        <v>45</v>
      </c>
      <c r="N39" s="61"/>
      <c r="P39" s="62">
        <v>91</v>
      </c>
      <c r="Q39" s="11">
        <v>44</v>
      </c>
      <c r="S39" s="9">
        <v>20</v>
      </c>
      <c r="T39" s="10">
        <v>76</v>
      </c>
    </row>
    <row r="40" spans="1:20" ht="16.5" thickTop="1" thickBot="1">
      <c r="A40" s="91"/>
      <c r="B40" s="54">
        <f t="shared" si="2"/>
        <v>0</v>
      </c>
      <c r="C40" s="55">
        <v>2</v>
      </c>
      <c r="D40" s="10">
        <f>+پرسشنامه!F$32</f>
        <v>0</v>
      </c>
      <c r="E40" s="23" t="s">
        <v>46</v>
      </c>
      <c r="J40" s="25">
        <v>92</v>
      </c>
      <c r="K40" s="23">
        <v>46</v>
      </c>
      <c r="N40" s="61"/>
      <c r="P40" s="62">
        <v>93</v>
      </c>
      <c r="Q40" s="11">
        <v>45</v>
      </c>
      <c r="S40" s="9">
        <v>20</v>
      </c>
      <c r="T40" s="10">
        <v>77</v>
      </c>
    </row>
    <row r="41" spans="1:20" ht="16.5" thickTop="1" thickBot="1">
      <c r="A41" s="91"/>
      <c r="B41" s="54">
        <f t="shared" si="2"/>
        <v>0</v>
      </c>
      <c r="C41" s="56">
        <v>1</v>
      </c>
      <c r="D41" s="12">
        <f>+پرسشنامه!G$32</f>
        <v>0</v>
      </c>
      <c r="E41" s="24" t="s">
        <v>47</v>
      </c>
      <c r="J41" s="25">
        <v>93</v>
      </c>
      <c r="K41" s="23">
        <v>47</v>
      </c>
      <c r="N41" s="61"/>
      <c r="P41" s="62">
        <v>95</v>
      </c>
      <c r="Q41" s="11">
        <v>46</v>
      </c>
      <c r="S41" s="9">
        <v>20</v>
      </c>
      <c r="T41" s="10">
        <v>78</v>
      </c>
    </row>
    <row r="42" spans="1:20" ht="16.5" thickTop="1" thickBot="1">
      <c r="A42" s="68" t="s">
        <v>51</v>
      </c>
      <c r="B42" s="20">
        <f>SUM(B30:B41)</f>
        <v>0</v>
      </c>
      <c r="J42" s="25">
        <v>94</v>
      </c>
      <c r="K42" s="23">
        <v>48</v>
      </c>
      <c r="N42" s="61"/>
      <c r="P42" s="62">
        <v>96</v>
      </c>
      <c r="Q42" s="11">
        <v>47</v>
      </c>
      <c r="S42" s="9">
        <v>20</v>
      </c>
      <c r="T42" s="10">
        <v>79</v>
      </c>
    </row>
    <row r="43" spans="1:20" ht="16.5" thickTop="1" thickBot="1">
      <c r="A43" s="94" t="s">
        <v>60</v>
      </c>
      <c r="B43" s="54">
        <f>+D43*C43</f>
        <v>0</v>
      </c>
      <c r="C43" s="52">
        <v>1</v>
      </c>
      <c r="D43" s="7">
        <f>+پرسشنامه!B$41</f>
        <v>0</v>
      </c>
      <c r="E43" s="53" t="s">
        <v>32</v>
      </c>
      <c r="J43" s="25">
        <v>95</v>
      </c>
      <c r="K43" s="23">
        <v>49</v>
      </c>
      <c r="N43" s="61"/>
      <c r="P43" s="64">
        <v>100</v>
      </c>
      <c r="Q43" s="13">
        <v>48</v>
      </c>
      <c r="S43" s="9">
        <v>20</v>
      </c>
      <c r="T43" s="10">
        <v>80</v>
      </c>
    </row>
    <row r="44" spans="1:20" ht="15.75" thickBot="1">
      <c r="A44" s="95"/>
      <c r="B44" s="55">
        <f t="shared" ref="B44:B54" si="3">+D44*C44</f>
        <v>0</v>
      </c>
      <c r="C44" s="18">
        <v>2</v>
      </c>
      <c r="D44" s="10">
        <f>+پرسشنامه!C$41</f>
        <v>0</v>
      </c>
      <c r="E44" s="23" t="s">
        <v>43</v>
      </c>
      <c r="J44" s="25">
        <v>96</v>
      </c>
      <c r="K44" s="23">
        <v>50</v>
      </c>
      <c r="N44" s="61"/>
      <c r="S44" s="9">
        <v>20</v>
      </c>
      <c r="T44" s="10">
        <v>81</v>
      </c>
    </row>
    <row r="45" spans="1:20" ht="15.75" thickBot="1">
      <c r="A45" s="95"/>
      <c r="B45" s="55">
        <f t="shared" si="3"/>
        <v>0</v>
      </c>
      <c r="C45" s="18">
        <v>3</v>
      </c>
      <c r="D45" s="10">
        <f>+پرسشنامه!D$41</f>
        <v>0</v>
      </c>
      <c r="E45" s="23" t="s">
        <v>44</v>
      </c>
      <c r="J45" s="25">
        <v>97</v>
      </c>
      <c r="K45" s="23">
        <v>51</v>
      </c>
      <c r="S45" s="9">
        <v>20</v>
      </c>
      <c r="T45" s="10">
        <v>82</v>
      </c>
    </row>
    <row r="46" spans="1:20" ht="15.75" thickBot="1">
      <c r="A46" s="95"/>
      <c r="B46" s="55">
        <f t="shared" si="3"/>
        <v>0</v>
      </c>
      <c r="C46" s="18">
        <v>4</v>
      </c>
      <c r="D46" s="10">
        <f>+پرسشنامه!E$41</f>
        <v>0</v>
      </c>
      <c r="E46" s="23" t="s">
        <v>45</v>
      </c>
      <c r="J46" s="25">
        <v>98</v>
      </c>
      <c r="K46" s="23">
        <v>52</v>
      </c>
      <c r="S46" s="9">
        <v>20</v>
      </c>
      <c r="T46" s="10">
        <v>83</v>
      </c>
    </row>
    <row r="47" spans="1:20" ht="15.75" thickBot="1">
      <c r="A47" s="95"/>
      <c r="B47" s="55">
        <f t="shared" si="3"/>
        <v>0</v>
      </c>
      <c r="C47" s="18">
        <v>5</v>
      </c>
      <c r="D47" s="10">
        <f>+پرسشنامه!F$41</f>
        <v>0</v>
      </c>
      <c r="E47" s="23" t="s">
        <v>46</v>
      </c>
      <c r="J47" s="25">
        <v>99</v>
      </c>
      <c r="K47" s="23">
        <v>53</v>
      </c>
      <c r="S47" s="9">
        <v>20</v>
      </c>
      <c r="T47" s="10">
        <v>84</v>
      </c>
    </row>
    <row r="48" spans="1:20" ht="15.75" thickBot="1">
      <c r="A48" s="95"/>
      <c r="B48" s="55">
        <f t="shared" si="3"/>
        <v>0</v>
      </c>
      <c r="C48" s="18">
        <v>6</v>
      </c>
      <c r="D48" s="10">
        <f>+پرسشنامه!G$41</f>
        <v>0</v>
      </c>
      <c r="E48" s="23" t="s">
        <v>47</v>
      </c>
      <c r="J48" s="27">
        <v>100</v>
      </c>
      <c r="K48" s="24">
        <v>54</v>
      </c>
      <c r="S48" s="9">
        <v>20</v>
      </c>
      <c r="T48" s="10">
        <v>85</v>
      </c>
    </row>
    <row r="49" spans="1:20" ht="15.75" thickBot="1">
      <c r="A49" s="95" t="s">
        <v>61</v>
      </c>
      <c r="B49" s="55">
        <f t="shared" si="3"/>
        <v>0</v>
      </c>
      <c r="C49" s="55">
        <v>6</v>
      </c>
      <c r="D49" s="10">
        <f>+پرسشنامه!B$43</f>
        <v>0</v>
      </c>
      <c r="E49" s="23" t="s">
        <v>32</v>
      </c>
      <c r="S49" s="9">
        <v>20</v>
      </c>
      <c r="T49" s="10">
        <v>86</v>
      </c>
    </row>
    <row r="50" spans="1:20" ht="15.75" thickBot="1">
      <c r="A50" s="95"/>
      <c r="B50" s="55">
        <f t="shared" si="3"/>
        <v>0</v>
      </c>
      <c r="C50" s="55">
        <v>5</v>
      </c>
      <c r="D50" s="10">
        <f>+پرسشنامه!C$43</f>
        <v>0</v>
      </c>
      <c r="E50" s="23" t="s">
        <v>43</v>
      </c>
      <c r="S50" s="9">
        <v>20</v>
      </c>
      <c r="T50" s="10">
        <v>87</v>
      </c>
    </row>
    <row r="51" spans="1:20" ht="15.75" thickBot="1">
      <c r="A51" s="95"/>
      <c r="B51" s="55">
        <f t="shared" si="3"/>
        <v>0</v>
      </c>
      <c r="C51" s="55">
        <v>4</v>
      </c>
      <c r="D51" s="10">
        <f>+پرسشنامه!D$43</f>
        <v>0</v>
      </c>
      <c r="E51" s="23" t="s">
        <v>44</v>
      </c>
      <c r="S51" s="9">
        <v>20</v>
      </c>
      <c r="T51" s="10">
        <v>88</v>
      </c>
    </row>
    <row r="52" spans="1:20" ht="15.75" thickBot="1">
      <c r="A52" s="95"/>
      <c r="B52" s="55">
        <f t="shared" si="3"/>
        <v>0</v>
      </c>
      <c r="C52" s="55">
        <v>3</v>
      </c>
      <c r="D52" s="10">
        <f>+پرسشنامه!E$43</f>
        <v>0</v>
      </c>
      <c r="E52" s="23" t="s">
        <v>45</v>
      </c>
      <c r="S52" s="9">
        <v>25</v>
      </c>
      <c r="T52" s="10">
        <v>89</v>
      </c>
    </row>
    <row r="53" spans="1:20" ht="15.75" thickBot="1">
      <c r="A53" s="95"/>
      <c r="B53" s="55">
        <f t="shared" si="3"/>
        <v>0</v>
      </c>
      <c r="C53" s="55">
        <v>2</v>
      </c>
      <c r="D53" s="10">
        <f>+پرسشنامه!F$43</f>
        <v>0</v>
      </c>
      <c r="E53" s="23" t="s">
        <v>46</v>
      </c>
      <c r="S53" s="9">
        <v>25</v>
      </c>
      <c r="T53" s="10">
        <v>90</v>
      </c>
    </row>
    <row r="54" spans="1:20" ht="15.75" thickBot="1">
      <c r="A54" s="95"/>
      <c r="B54" s="55">
        <f t="shared" si="3"/>
        <v>0</v>
      </c>
      <c r="C54" s="55">
        <v>1</v>
      </c>
      <c r="D54" s="10">
        <f>+پرسشنامه!G$43</f>
        <v>0</v>
      </c>
      <c r="E54" s="23" t="s">
        <v>47</v>
      </c>
      <c r="S54" s="9">
        <v>25</v>
      </c>
      <c r="T54" s="10">
        <v>91</v>
      </c>
    </row>
    <row r="55" spans="1:20" ht="16.5" thickTop="1" thickBot="1">
      <c r="A55" s="68" t="s">
        <v>51</v>
      </c>
      <c r="B55" s="56">
        <f>SUM(B43:B54)</f>
        <v>0</v>
      </c>
      <c r="C55" s="12"/>
      <c r="D55" s="12"/>
      <c r="E55" s="13"/>
      <c r="S55" s="9">
        <v>25</v>
      </c>
      <c r="T55" s="10">
        <v>92</v>
      </c>
    </row>
    <row r="56" spans="1:20" ht="16.5" thickTop="1" thickBot="1">
      <c r="S56" s="9">
        <v>25</v>
      </c>
      <c r="T56" s="10">
        <v>93</v>
      </c>
    </row>
    <row r="57" spans="1:20" ht="15.75" thickBot="1">
      <c r="S57" s="9">
        <v>25</v>
      </c>
      <c r="T57" s="10">
        <v>94</v>
      </c>
    </row>
    <row r="58" spans="1:20" ht="15.75" thickBot="1">
      <c r="S58" s="9">
        <v>25</v>
      </c>
      <c r="T58" s="10">
        <v>95</v>
      </c>
    </row>
    <row r="59" spans="1:20" ht="15.75" thickBot="1">
      <c r="S59" s="9">
        <v>25</v>
      </c>
      <c r="T59" s="10">
        <v>96</v>
      </c>
    </row>
    <row r="60" spans="1:20" ht="15.75" thickBot="1">
      <c r="S60" s="9">
        <v>25</v>
      </c>
      <c r="T60" s="10">
        <v>97</v>
      </c>
    </row>
    <row r="61" spans="1:20" ht="15.75" thickBot="1">
      <c r="S61" s="9">
        <v>25</v>
      </c>
      <c r="T61" s="10">
        <v>98</v>
      </c>
    </row>
    <row r="62" spans="1:20" ht="15.75" thickBot="1">
      <c r="S62" s="9">
        <v>25</v>
      </c>
      <c r="T62" s="10">
        <v>99</v>
      </c>
    </row>
    <row r="63" spans="1:20" ht="15.75" thickBot="1">
      <c r="S63" s="9">
        <v>25</v>
      </c>
      <c r="T63" s="10">
        <v>100</v>
      </c>
    </row>
    <row r="64" spans="1:20" ht="15.75" thickBot="1">
      <c r="S64" s="9">
        <v>25</v>
      </c>
      <c r="T64" s="10">
        <v>101</v>
      </c>
    </row>
    <row r="65" spans="19:20" ht="15.75" thickBot="1">
      <c r="S65" s="9">
        <v>25</v>
      </c>
      <c r="T65" s="10">
        <v>102</v>
      </c>
    </row>
    <row r="66" spans="19:20" ht="15.75" thickBot="1">
      <c r="S66" s="9">
        <v>25</v>
      </c>
      <c r="T66" s="10">
        <v>103</v>
      </c>
    </row>
    <row r="67" spans="19:20" ht="15.75" thickBot="1">
      <c r="S67" s="9">
        <v>25</v>
      </c>
      <c r="T67" s="10">
        <v>104</v>
      </c>
    </row>
    <row r="68" spans="19:20" ht="15.75" thickBot="1">
      <c r="S68" s="9">
        <v>25</v>
      </c>
      <c r="T68" s="10">
        <v>105</v>
      </c>
    </row>
    <row r="69" spans="19:20" ht="15.75" thickBot="1">
      <c r="S69" s="9">
        <v>25</v>
      </c>
      <c r="T69" s="10">
        <v>106</v>
      </c>
    </row>
    <row r="70" spans="19:20" ht="15.75" thickBot="1">
      <c r="S70" s="9">
        <v>25</v>
      </c>
      <c r="T70" s="10">
        <v>107</v>
      </c>
    </row>
    <row r="71" spans="19:20" ht="15.75" thickBot="1">
      <c r="S71" s="9">
        <v>25</v>
      </c>
      <c r="T71" s="10">
        <v>108</v>
      </c>
    </row>
    <row r="72" spans="19:20" ht="15.75" thickBot="1">
      <c r="S72" s="9">
        <v>30</v>
      </c>
      <c r="T72" s="10">
        <v>109</v>
      </c>
    </row>
    <row r="73" spans="19:20" ht="15.75" thickBot="1">
      <c r="S73" s="9">
        <v>30</v>
      </c>
      <c r="T73" s="10">
        <v>110</v>
      </c>
    </row>
    <row r="74" spans="19:20" ht="15.75" thickBot="1">
      <c r="S74" s="9">
        <v>30</v>
      </c>
      <c r="T74" s="10">
        <v>111</v>
      </c>
    </row>
    <row r="75" spans="19:20" ht="15.75" thickBot="1">
      <c r="S75" s="9">
        <v>30</v>
      </c>
      <c r="T75" s="10">
        <v>112</v>
      </c>
    </row>
    <row r="76" spans="19:20" ht="15.75" thickBot="1">
      <c r="S76" s="9">
        <v>30</v>
      </c>
      <c r="T76" s="10">
        <v>113</v>
      </c>
    </row>
    <row r="77" spans="19:20" ht="15.75" thickBot="1">
      <c r="S77" s="9">
        <v>30</v>
      </c>
      <c r="T77" s="10">
        <v>114</v>
      </c>
    </row>
    <row r="78" spans="19:20" ht="15.75" thickBot="1">
      <c r="S78" s="9">
        <v>30</v>
      </c>
      <c r="T78" s="10">
        <v>115</v>
      </c>
    </row>
    <row r="79" spans="19:20" ht="15.75" thickBot="1">
      <c r="S79" s="9">
        <v>30</v>
      </c>
      <c r="T79" s="10">
        <v>116</v>
      </c>
    </row>
    <row r="80" spans="19:20" ht="15.75" thickBot="1">
      <c r="S80" s="9">
        <v>30</v>
      </c>
      <c r="T80" s="10">
        <v>117</v>
      </c>
    </row>
    <row r="81" spans="19:20" ht="15.75" thickBot="1">
      <c r="S81" s="9">
        <v>30</v>
      </c>
      <c r="T81" s="10">
        <v>118</v>
      </c>
    </row>
    <row r="82" spans="19:20" ht="15.75" thickBot="1">
      <c r="S82" s="9">
        <v>30</v>
      </c>
      <c r="T82" s="10">
        <v>119</v>
      </c>
    </row>
    <row r="83" spans="19:20" ht="15.75" thickBot="1">
      <c r="S83" s="9">
        <v>30</v>
      </c>
      <c r="T83" s="10">
        <v>120</v>
      </c>
    </row>
    <row r="84" spans="19:20" ht="15.75" thickBot="1">
      <c r="S84" s="9">
        <v>30</v>
      </c>
      <c r="T84" s="10">
        <v>121</v>
      </c>
    </row>
    <row r="85" spans="19:20" ht="15.75" thickBot="1">
      <c r="S85" s="9">
        <v>30</v>
      </c>
      <c r="T85" s="10">
        <v>122</v>
      </c>
    </row>
    <row r="86" spans="19:20" ht="15.75" thickBot="1">
      <c r="S86" s="9">
        <v>30</v>
      </c>
      <c r="T86" s="10">
        <v>123</v>
      </c>
    </row>
    <row r="87" spans="19:20" ht="15.75" thickBot="1">
      <c r="S87" s="9">
        <v>30</v>
      </c>
      <c r="T87" s="10">
        <v>124</v>
      </c>
    </row>
    <row r="88" spans="19:20" ht="15.75" thickBot="1">
      <c r="S88" s="9">
        <v>30</v>
      </c>
      <c r="T88" s="10">
        <v>125</v>
      </c>
    </row>
    <row r="89" spans="19:20" ht="15.75" thickBot="1">
      <c r="S89" s="9">
        <v>30</v>
      </c>
      <c r="T89" s="10">
        <v>126</v>
      </c>
    </row>
    <row r="90" spans="19:20" ht="15.75" thickBot="1">
      <c r="S90" s="9">
        <v>30</v>
      </c>
      <c r="T90" s="10">
        <v>127</v>
      </c>
    </row>
    <row r="91" spans="19:20" ht="15.75" thickBot="1">
      <c r="S91" s="9">
        <v>30</v>
      </c>
      <c r="T91" s="10">
        <v>128</v>
      </c>
    </row>
    <row r="92" spans="19:20" ht="15.75" thickBot="1">
      <c r="S92" s="9">
        <v>35</v>
      </c>
      <c r="T92" s="10">
        <v>129</v>
      </c>
    </row>
    <row r="93" spans="19:20" ht="15.75" thickBot="1">
      <c r="S93" s="9">
        <v>35</v>
      </c>
      <c r="T93" s="10">
        <v>130</v>
      </c>
    </row>
    <row r="94" spans="19:20" ht="15.75" thickBot="1">
      <c r="S94" s="9">
        <v>35</v>
      </c>
      <c r="T94" s="10">
        <v>131</v>
      </c>
    </row>
    <row r="95" spans="19:20" ht="15.75" thickBot="1">
      <c r="S95" s="9">
        <v>35</v>
      </c>
      <c r="T95" s="10">
        <v>132</v>
      </c>
    </row>
    <row r="96" spans="19:20" ht="15.75" thickBot="1">
      <c r="S96" s="9">
        <v>35</v>
      </c>
      <c r="T96" s="10">
        <v>133</v>
      </c>
    </row>
    <row r="97" spans="19:20" ht="15.75" thickBot="1">
      <c r="S97" s="9">
        <v>35</v>
      </c>
      <c r="T97" s="10">
        <v>134</v>
      </c>
    </row>
    <row r="98" spans="19:20" ht="15.75" thickBot="1">
      <c r="S98" s="9">
        <v>35</v>
      </c>
      <c r="T98" s="10">
        <v>135</v>
      </c>
    </row>
    <row r="99" spans="19:20" ht="15.75" thickBot="1">
      <c r="S99" s="9">
        <v>35</v>
      </c>
      <c r="T99" s="10">
        <v>136</v>
      </c>
    </row>
    <row r="100" spans="19:20" ht="15.75" thickBot="1">
      <c r="S100" s="9">
        <v>35</v>
      </c>
      <c r="T100" s="10">
        <v>137</v>
      </c>
    </row>
    <row r="101" spans="19:20" ht="15.75" thickBot="1">
      <c r="S101" s="9">
        <v>35</v>
      </c>
      <c r="T101" s="10">
        <v>138</v>
      </c>
    </row>
    <row r="102" spans="19:20" ht="15.75" thickBot="1">
      <c r="S102" s="9">
        <v>35</v>
      </c>
      <c r="T102" s="10">
        <v>139</v>
      </c>
    </row>
    <row r="103" spans="19:20" ht="16.5" thickTop="1" thickBot="1">
      <c r="S103" s="7">
        <v>35</v>
      </c>
      <c r="T103" s="7">
        <v>140</v>
      </c>
    </row>
    <row r="104" spans="19:20" ht="15.75" thickBot="1">
      <c r="S104" s="10">
        <v>35</v>
      </c>
      <c r="T104" s="10">
        <v>141</v>
      </c>
    </row>
    <row r="105" spans="19:20" ht="15.75" thickBot="1">
      <c r="S105" s="10">
        <v>35</v>
      </c>
      <c r="T105" s="10">
        <v>142</v>
      </c>
    </row>
    <row r="106" spans="19:20" ht="15.75" thickBot="1">
      <c r="S106" s="10">
        <v>35</v>
      </c>
      <c r="T106" s="10">
        <v>143</v>
      </c>
    </row>
    <row r="107" spans="19:20" ht="15.75" thickBot="1">
      <c r="S107" s="10">
        <v>35</v>
      </c>
      <c r="T107" s="10">
        <v>144</v>
      </c>
    </row>
    <row r="108" spans="19:20" ht="15.75" thickBot="1">
      <c r="S108" s="10">
        <v>35</v>
      </c>
      <c r="T108" s="10">
        <v>145</v>
      </c>
    </row>
    <row r="109" spans="19:20" ht="15.75" thickBot="1">
      <c r="S109" s="10">
        <v>35</v>
      </c>
      <c r="T109" s="10">
        <v>146</v>
      </c>
    </row>
    <row r="110" spans="19:20" ht="15.75" thickBot="1">
      <c r="S110" s="10">
        <v>35</v>
      </c>
      <c r="T110" s="10">
        <v>147</v>
      </c>
    </row>
    <row r="111" spans="19:20" ht="15.75" thickBot="1">
      <c r="S111" s="10">
        <v>35</v>
      </c>
      <c r="T111" s="10">
        <v>148</v>
      </c>
    </row>
    <row r="112" spans="19:20" ht="15.75" thickBot="1">
      <c r="S112" s="10">
        <v>40</v>
      </c>
      <c r="T112" s="10">
        <v>149</v>
      </c>
    </row>
    <row r="113" spans="19:20" ht="15.75" thickBot="1">
      <c r="S113" s="10">
        <v>40</v>
      </c>
      <c r="T113" s="10">
        <v>150</v>
      </c>
    </row>
    <row r="114" spans="19:20" ht="15.75" thickBot="1">
      <c r="S114" s="10">
        <v>40</v>
      </c>
      <c r="T114" s="10">
        <v>151</v>
      </c>
    </row>
    <row r="115" spans="19:20" ht="15.75" thickBot="1">
      <c r="S115" s="10">
        <v>40</v>
      </c>
      <c r="T115" s="10">
        <v>152</v>
      </c>
    </row>
    <row r="116" spans="19:20" ht="15.75" thickBot="1">
      <c r="S116" s="10">
        <v>40</v>
      </c>
      <c r="T116" s="10">
        <v>153</v>
      </c>
    </row>
    <row r="117" spans="19:20" ht="15.75" thickBot="1">
      <c r="S117" s="10">
        <v>40</v>
      </c>
      <c r="T117" s="10">
        <v>154</v>
      </c>
    </row>
    <row r="118" spans="19:20" ht="15.75" thickBot="1">
      <c r="S118" s="10">
        <v>40</v>
      </c>
      <c r="T118" s="10">
        <v>155</v>
      </c>
    </row>
    <row r="119" spans="19:20" ht="15.75" thickBot="1">
      <c r="S119" s="10">
        <v>40</v>
      </c>
      <c r="T119" s="10">
        <v>156</v>
      </c>
    </row>
    <row r="120" spans="19:20" ht="15.75" thickBot="1">
      <c r="S120" s="10" t="s">
        <v>62</v>
      </c>
      <c r="T120" s="10">
        <v>157</v>
      </c>
    </row>
    <row r="121" spans="19:20" ht="15.75" thickBot="1">
      <c r="S121" s="10">
        <v>40</v>
      </c>
      <c r="T121" s="10">
        <v>158</v>
      </c>
    </row>
    <row r="122" spans="19:20" ht="15.75" thickBot="1">
      <c r="S122" s="10">
        <v>40</v>
      </c>
      <c r="T122" s="10">
        <v>159</v>
      </c>
    </row>
    <row r="123" spans="19:20" ht="15.75" thickBot="1">
      <c r="S123" s="10">
        <v>40</v>
      </c>
      <c r="T123" s="10">
        <v>160</v>
      </c>
    </row>
    <row r="124" spans="19:20" ht="15.75" thickBot="1">
      <c r="S124" s="10">
        <v>40</v>
      </c>
      <c r="T124" s="10">
        <v>161</v>
      </c>
    </row>
    <row r="125" spans="19:20" ht="15.75" thickBot="1">
      <c r="S125" s="10">
        <v>40</v>
      </c>
      <c r="T125" s="10">
        <v>162</v>
      </c>
    </row>
    <row r="126" spans="19:20" ht="15.75" thickBot="1">
      <c r="S126" s="10">
        <v>40</v>
      </c>
      <c r="T126" s="10">
        <v>163</v>
      </c>
    </row>
    <row r="127" spans="19:20" ht="15.75" thickBot="1">
      <c r="S127" s="10">
        <v>40</v>
      </c>
      <c r="T127" s="10">
        <v>164</v>
      </c>
    </row>
    <row r="128" spans="19:20" ht="15.75" thickBot="1">
      <c r="S128" s="10">
        <v>40</v>
      </c>
      <c r="T128" s="10">
        <v>165</v>
      </c>
    </row>
    <row r="129" spans="19:20" ht="15.75" thickBot="1">
      <c r="S129" s="10">
        <v>40</v>
      </c>
      <c r="T129" s="10">
        <v>166</v>
      </c>
    </row>
    <row r="130" spans="19:20" ht="15.75" thickBot="1">
      <c r="S130" s="10">
        <v>40</v>
      </c>
      <c r="T130" s="10">
        <v>167</v>
      </c>
    </row>
    <row r="131" spans="19:20" ht="15.75" thickBot="1">
      <c r="S131" s="10">
        <v>45</v>
      </c>
      <c r="T131" s="10">
        <v>168</v>
      </c>
    </row>
    <row r="132" spans="19:20" ht="15.75" thickBot="1">
      <c r="S132" s="10">
        <v>45</v>
      </c>
      <c r="T132" s="10">
        <v>169</v>
      </c>
    </row>
    <row r="133" spans="19:20" ht="15.75" thickBot="1">
      <c r="S133" s="10">
        <v>45</v>
      </c>
      <c r="T133" s="10">
        <v>170</v>
      </c>
    </row>
    <row r="134" spans="19:20" ht="15.75" thickBot="1">
      <c r="S134" s="10">
        <v>45</v>
      </c>
      <c r="T134" s="10">
        <v>171</v>
      </c>
    </row>
    <row r="135" spans="19:20" ht="15.75" thickBot="1">
      <c r="S135" s="10">
        <v>45</v>
      </c>
      <c r="T135" s="10">
        <v>172</v>
      </c>
    </row>
    <row r="136" spans="19:20" ht="15.75" thickBot="1">
      <c r="S136" s="10">
        <v>45</v>
      </c>
      <c r="T136" s="10">
        <v>173</v>
      </c>
    </row>
    <row r="137" spans="19:20" ht="15.75" thickBot="1">
      <c r="S137" s="10">
        <v>45</v>
      </c>
      <c r="T137" s="10">
        <v>174</v>
      </c>
    </row>
    <row r="138" spans="19:20" ht="15.75" thickBot="1">
      <c r="S138" s="10">
        <v>45</v>
      </c>
      <c r="T138" s="10">
        <v>175</v>
      </c>
    </row>
    <row r="139" spans="19:20" ht="15.75" thickBot="1">
      <c r="S139" s="10">
        <v>45</v>
      </c>
      <c r="T139" s="10">
        <v>176</v>
      </c>
    </row>
    <row r="140" spans="19:20" ht="15.75" thickBot="1">
      <c r="S140" s="10">
        <v>45</v>
      </c>
      <c r="T140" s="10">
        <v>177</v>
      </c>
    </row>
    <row r="141" spans="19:20" ht="15.75" thickBot="1">
      <c r="S141" s="10">
        <v>45</v>
      </c>
      <c r="T141" s="10">
        <v>178</v>
      </c>
    </row>
    <row r="142" spans="19:20" ht="15.75" thickBot="1">
      <c r="S142" s="10">
        <v>45</v>
      </c>
      <c r="T142" s="10">
        <v>179</v>
      </c>
    </row>
    <row r="143" spans="19:20" ht="15.75" thickBot="1">
      <c r="S143" s="10">
        <v>45</v>
      </c>
      <c r="T143" s="10">
        <v>180</v>
      </c>
    </row>
    <row r="144" spans="19:20" ht="15.75" thickBot="1">
      <c r="S144" s="10">
        <v>45</v>
      </c>
      <c r="T144" s="10">
        <v>181</v>
      </c>
    </row>
    <row r="145" spans="19:20" ht="15.75" thickBot="1">
      <c r="S145" s="10">
        <v>45</v>
      </c>
      <c r="T145" s="10">
        <v>182</v>
      </c>
    </row>
    <row r="146" spans="19:20" ht="15.75" thickBot="1">
      <c r="S146" s="10">
        <v>45</v>
      </c>
      <c r="T146" s="10">
        <v>183</v>
      </c>
    </row>
    <row r="147" spans="19:20" ht="15.75" thickBot="1">
      <c r="S147" s="10">
        <v>45</v>
      </c>
      <c r="T147" s="10">
        <v>184</v>
      </c>
    </row>
    <row r="148" spans="19:20" ht="15.75" thickBot="1">
      <c r="S148" s="10">
        <v>45</v>
      </c>
      <c r="T148" s="10">
        <v>185</v>
      </c>
    </row>
    <row r="149" spans="19:20" ht="15.75" thickBot="1">
      <c r="S149" s="10">
        <v>45</v>
      </c>
      <c r="T149" s="10">
        <v>186</v>
      </c>
    </row>
    <row r="150" spans="19:20" ht="15.75" thickBot="1">
      <c r="S150" s="10">
        <v>45</v>
      </c>
      <c r="T150" s="10">
        <v>187</v>
      </c>
    </row>
    <row r="151" spans="19:20" ht="15.75" thickBot="1">
      <c r="S151" s="10">
        <v>50</v>
      </c>
      <c r="T151" s="10">
        <v>188</v>
      </c>
    </row>
    <row r="152" spans="19:20" ht="15.75" thickBot="1">
      <c r="S152" s="10">
        <v>50</v>
      </c>
      <c r="T152" s="10">
        <v>189</v>
      </c>
    </row>
    <row r="153" spans="19:20" ht="15.75" thickBot="1">
      <c r="S153" s="10">
        <v>50</v>
      </c>
      <c r="T153" s="10">
        <v>190</v>
      </c>
    </row>
    <row r="154" spans="19:20" ht="15.75" thickBot="1">
      <c r="S154" s="10">
        <v>50</v>
      </c>
      <c r="T154" s="10">
        <v>191</v>
      </c>
    </row>
    <row r="155" spans="19:20" ht="15.75" thickBot="1">
      <c r="S155" s="10">
        <v>50</v>
      </c>
      <c r="T155" s="10">
        <v>192</v>
      </c>
    </row>
    <row r="156" spans="19:20" ht="15.75" thickBot="1">
      <c r="S156" s="10">
        <v>50</v>
      </c>
      <c r="T156" s="10">
        <v>193</v>
      </c>
    </row>
    <row r="157" spans="19:20" ht="15.75" thickBot="1">
      <c r="S157" s="10">
        <v>50</v>
      </c>
      <c r="T157" s="10">
        <v>194</v>
      </c>
    </row>
    <row r="158" spans="19:20" ht="15.75" thickBot="1">
      <c r="S158" s="10">
        <v>50</v>
      </c>
      <c r="T158" s="10">
        <v>195</v>
      </c>
    </row>
    <row r="159" spans="19:20" ht="15.75" thickBot="1">
      <c r="S159" s="10">
        <v>50</v>
      </c>
      <c r="T159" s="10">
        <v>196</v>
      </c>
    </row>
    <row r="160" spans="19:20" ht="15.75" thickBot="1">
      <c r="S160" s="10">
        <v>50</v>
      </c>
      <c r="T160" s="10">
        <v>197</v>
      </c>
    </row>
    <row r="161" spans="19:20" ht="15.75" thickBot="1">
      <c r="S161" s="10">
        <v>50</v>
      </c>
      <c r="T161" s="10">
        <v>198</v>
      </c>
    </row>
    <row r="162" spans="19:20" ht="15.75" thickBot="1">
      <c r="S162" s="10">
        <v>50</v>
      </c>
      <c r="T162" s="10">
        <v>199</v>
      </c>
    </row>
    <row r="163" spans="19:20" ht="15.75" thickBot="1">
      <c r="S163" s="10">
        <v>50</v>
      </c>
      <c r="T163" s="10">
        <v>200</v>
      </c>
    </row>
    <row r="164" spans="19:20" ht="15.75" thickBot="1">
      <c r="S164" s="10">
        <v>50</v>
      </c>
      <c r="T164" s="10">
        <v>201</v>
      </c>
    </row>
    <row r="165" spans="19:20" ht="15.75" thickBot="1">
      <c r="S165" s="10">
        <v>50</v>
      </c>
      <c r="T165" s="10">
        <v>202</v>
      </c>
    </row>
    <row r="166" spans="19:20" ht="15.75" thickBot="1">
      <c r="S166" s="10">
        <v>50</v>
      </c>
      <c r="T166" s="10">
        <v>203</v>
      </c>
    </row>
    <row r="167" spans="19:20" ht="15.75" thickBot="1">
      <c r="S167" s="10">
        <v>52</v>
      </c>
      <c r="T167" s="10">
        <v>204</v>
      </c>
    </row>
    <row r="168" spans="19:20" ht="15.75" thickBot="1">
      <c r="S168" s="10">
        <v>52</v>
      </c>
      <c r="T168" s="10">
        <v>205</v>
      </c>
    </row>
    <row r="169" spans="19:20" ht="15.75" thickBot="1">
      <c r="S169" s="10">
        <v>52</v>
      </c>
      <c r="T169" s="10">
        <v>206</v>
      </c>
    </row>
    <row r="170" spans="19:20" ht="15.75" thickBot="1">
      <c r="S170" s="10">
        <v>52</v>
      </c>
      <c r="T170" s="10">
        <v>207</v>
      </c>
    </row>
    <row r="171" spans="19:20" ht="15.75" thickBot="1">
      <c r="S171" s="10">
        <v>52</v>
      </c>
      <c r="T171" s="10">
        <v>208</v>
      </c>
    </row>
    <row r="172" spans="19:20" ht="15.75" thickBot="1">
      <c r="S172" s="10">
        <v>52</v>
      </c>
      <c r="T172" s="10">
        <v>209</v>
      </c>
    </row>
    <row r="173" spans="19:20" ht="15.75" thickBot="1">
      <c r="S173" s="10">
        <v>52</v>
      </c>
      <c r="T173" s="10">
        <v>210</v>
      </c>
    </row>
    <row r="174" spans="19:20" ht="15.75" thickBot="1">
      <c r="S174" s="10">
        <v>52</v>
      </c>
      <c r="T174" s="10">
        <v>211</v>
      </c>
    </row>
    <row r="175" spans="19:20" ht="15.75" thickBot="1">
      <c r="S175" s="10">
        <v>54</v>
      </c>
      <c r="T175" s="10">
        <v>212</v>
      </c>
    </row>
    <row r="176" spans="19:20" ht="15.75" thickBot="1">
      <c r="S176" s="10">
        <v>54</v>
      </c>
      <c r="T176" s="10">
        <v>213</v>
      </c>
    </row>
    <row r="177" spans="19:20" ht="15.75" thickBot="1">
      <c r="S177" s="10">
        <v>54</v>
      </c>
      <c r="T177" s="10">
        <v>214</v>
      </c>
    </row>
    <row r="178" spans="19:20" ht="15.75" thickBot="1">
      <c r="S178" s="10">
        <v>54</v>
      </c>
      <c r="T178" s="10">
        <v>215</v>
      </c>
    </row>
    <row r="179" spans="19:20" ht="15.75" thickBot="1">
      <c r="S179" s="10">
        <v>54</v>
      </c>
      <c r="T179" s="10">
        <v>216</v>
      </c>
    </row>
    <row r="180" spans="19:20" ht="15.75" thickBot="1">
      <c r="S180" s="10">
        <v>54</v>
      </c>
      <c r="T180" s="10">
        <v>217</v>
      </c>
    </row>
    <row r="181" spans="19:20" ht="15.75" thickBot="1">
      <c r="S181" s="10">
        <v>54</v>
      </c>
      <c r="T181" s="10">
        <v>218</v>
      </c>
    </row>
    <row r="182" spans="19:20" ht="15.75" thickBot="1">
      <c r="S182" s="10">
        <v>54</v>
      </c>
      <c r="T182" s="10">
        <v>219</v>
      </c>
    </row>
    <row r="183" spans="19:20" ht="15.75" thickBot="1">
      <c r="S183" s="10">
        <v>56</v>
      </c>
      <c r="T183" s="10">
        <v>220</v>
      </c>
    </row>
    <row r="184" spans="19:20" ht="15.75" thickBot="1">
      <c r="S184" s="10">
        <v>56</v>
      </c>
      <c r="T184" s="10">
        <v>221</v>
      </c>
    </row>
    <row r="185" spans="19:20" ht="15.75" thickBot="1">
      <c r="S185" s="10">
        <v>56</v>
      </c>
      <c r="T185" s="10">
        <v>222</v>
      </c>
    </row>
    <row r="186" spans="19:20" ht="15.75" thickBot="1">
      <c r="S186" s="10">
        <v>56</v>
      </c>
      <c r="T186" s="10">
        <v>223</v>
      </c>
    </row>
    <row r="187" spans="19:20" ht="15.75" thickBot="1">
      <c r="S187" s="10">
        <v>56</v>
      </c>
      <c r="T187" s="10">
        <v>224</v>
      </c>
    </row>
    <row r="188" spans="19:20" ht="15.75" thickBot="1">
      <c r="S188" s="10">
        <v>56</v>
      </c>
      <c r="T188" s="10">
        <v>225</v>
      </c>
    </row>
    <row r="189" spans="19:20" ht="15.75" thickBot="1">
      <c r="S189" s="10">
        <v>56</v>
      </c>
      <c r="T189" s="10">
        <v>226</v>
      </c>
    </row>
    <row r="190" spans="19:20" ht="15.75" thickBot="1">
      <c r="S190" s="10">
        <v>56</v>
      </c>
      <c r="T190" s="10">
        <v>227</v>
      </c>
    </row>
    <row r="191" spans="19:20" ht="15.75" thickBot="1">
      <c r="S191" s="10">
        <v>56</v>
      </c>
      <c r="T191" s="10">
        <v>228</v>
      </c>
    </row>
    <row r="192" spans="19:20" ht="15.75" thickBot="1">
      <c r="S192" s="10">
        <v>58</v>
      </c>
      <c r="T192" s="10">
        <v>229</v>
      </c>
    </row>
    <row r="193" spans="19:20" ht="15.75" thickBot="1">
      <c r="S193" s="10">
        <v>58</v>
      </c>
      <c r="T193" s="10">
        <v>230</v>
      </c>
    </row>
    <row r="194" spans="19:20" ht="15.75" thickBot="1">
      <c r="S194" s="10">
        <v>58</v>
      </c>
      <c r="T194" s="10">
        <v>231</v>
      </c>
    </row>
    <row r="195" spans="19:20" ht="15.75" thickBot="1">
      <c r="S195" s="10">
        <v>58</v>
      </c>
      <c r="T195" s="10">
        <v>232</v>
      </c>
    </row>
    <row r="196" spans="19:20" ht="15.75" thickBot="1">
      <c r="S196" s="10">
        <v>58</v>
      </c>
      <c r="T196" s="10">
        <v>233</v>
      </c>
    </row>
    <row r="197" spans="19:20" ht="15.75" thickBot="1">
      <c r="S197" s="10">
        <v>58</v>
      </c>
      <c r="T197" s="10">
        <v>234</v>
      </c>
    </row>
    <row r="198" spans="19:20" ht="15.75" thickBot="1">
      <c r="S198" s="10">
        <v>58</v>
      </c>
      <c r="T198" s="10">
        <v>235</v>
      </c>
    </row>
    <row r="199" spans="19:20" ht="15.75" thickBot="1">
      <c r="S199" s="10">
        <v>58</v>
      </c>
      <c r="T199" s="10">
        <v>236</v>
      </c>
    </row>
    <row r="200" spans="19:20" ht="15.75" thickBot="1">
      <c r="S200" s="10">
        <v>58</v>
      </c>
      <c r="T200" s="10">
        <v>237</v>
      </c>
    </row>
    <row r="201" spans="19:20" ht="15.75" thickBot="1">
      <c r="S201" s="10">
        <v>58</v>
      </c>
      <c r="T201" s="10">
        <v>238</v>
      </c>
    </row>
    <row r="202" spans="19:20" ht="15.75" thickBot="1">
      <c r="S202" s="10">
        <v>60</v>
      </c>
      <c r="T202" s="10">
        <v>239</v>
      </c>
    </row>
    <row r="203" spans="19:20" ht="15.75" thickBot="1">
      <c r="S203" s="12">
        <v>60</v>
      </c>
      <c r="T203" s="12">
        <v>240</v>
      </c>
    </row>
    <row r="204" spans="19:20" ht="16.5" thickTop="1" thickBot="1">
      <c r="S204" s="7">
        <v>60</v>
      </c>
      <c r="T204" s="7">
        <v>241</v>
      </c>
    </row>
    <row r="205" spans="19:20" ht="15.75" thickBot="1">
      <c r="S205" s="10">
        <v>60</v>
      </c>
      <c r="T205" s="10">
        <v>242</v>
      </c>
    </row>
    <row r="206" spans="19:20" ht="15.75" thickBot="1">
      <c r="S206" s="10">
        <v>61</v>
      </c>
      <c r="T206" s="10">
        <v>243</v>
      </c>
    </row>
    <row r="207" spans="19:20" ht="15.75" thickBot="1">
      <c r="S207" s="10">
        <v>61</v>
      </c>
      <c r="T207" s="10">
        <v>244</v>
      </c>
    </row>
    <row r="208" spans="19:20" ht="15.75" thickBot="1">
      <c r="S208" s="10">
        <v>61</v>
      </c>
      <c r="T208" s="10">
        <v>245</v>
      </c>
    </row>
    <row r="209" spans="19:20" ht="15.75" thickBot="1">
      <c r="S209" s="10">
        <v>61</v>
      </c>
      <c r="T209" s="10">
        <v>246</v>
      </c>
    </row>
    <row r="210" spans="19:20" ht="15.75" thickBot="1">
      <c r="S210" s="10">
        <v>62</v>
      </c>
      <c r="T210" s="10">
        <v>247</v>
      </c>
    </row>
    <row r="211" spans="19:20" ht="15.75" thickBot="1">
      <c r="S211" s="10">
        <v>62</v>
      </c>
      <c r="T211" s="10">
        <v>248</v>
      </c>
    </row>
    <row r="212" spans="19:20" ht="15.75" thickBot="1">
      <c r="S212" s="10">
        <v>62</v>
      </c>
      <c r="T212" s="10">
        <v>249</v>
      </c>
    </row>
    <row r="213" spans="19:20" ht="15.75" thickBot="1">
      <c r="S213" s="10">
        <v>62</v>
      </c>
      <c r="T213" s="10">
        <v>250</v>
      </c>
    </row>
    <row r="214" spans="19:20" ht="15.75" thickBot="1">
      <c r="S214" s="10">
        <v>63</v>
      </c>
      <c r="T214" s="10">
        <v>251</v>
      </c>
    </row>
    <row r="215" spans="19:20" ht="15.75" thickBot="1">
      <c r="S215" s="10">
        <v>63</v>
      </c>
      <c r="T215" s="10">
        <v>252</v>
      </c>
    </row>
    <row r="216" spans="19:20" ht="15.75" thickBot="1">
      <c r="S216" s="10">
        <v>63</v>
      </c>
      <c r="T216" s="10">
        <v>253</v>
      </c>
    </row>
    <row r="217" spans="19:20" ht="15.75" thickBot="1">
      <c r="S217" s="10">
        <v>63</v>
      </c>
      <c r="T217" s="10">
        <v>254</v>
      </c>
    </row>
    <row r="218" spans="19:20" ht="15.75" thickBot="1">
      <c r="S218" s="10">
        <v>64</v>
      </c>
      <c r="T218" s="10">
        <v>255</v>
      </c>
    </row>
    <row r="219" spans="19:20" ht="15.75" thickBot="1">
      <c r="S219" s="10">
        <v>64</v>
      </c>
      <c r="T219" s="10">
        <v>256</v>
      </c>
    </row>
    <row r="220" spans="19:20" ht="15.75" thickBot="1">
      <c r="S220" s="10">
        <v>64</v>
      </c>
      <c r="T220" s="10">
        <v>257</v>
      </c>
    </row>
    <row r="221" spans="19:20" ht="15.75" thickBot="1">
      <c r="S221" s="10">
        <v>64</v>
      </c>
      <c r="T221" s="10">
        <v>258</v>
      </c>
    </row>
    <row r="222" spans="19:20" ht="15.75" thickBot="1">
      <c r="S222" s="10">
        <v>65</v>
      </c>
      <c r="T222" s="10">
        <v>259</v>
      </c>
    </row>
    <row r="223" spans="19:20" ht="15.75" thickBot="1">
      <c r="S223" s="10">
        <v>65</v>
      </c>
      <c r="T223" s="10">
        <v>260</v>
      </c>
    </row>
    <row r="224" spans="19:20" ht="15.75" thickBot="1">
      <c r="S224" s="10">
        <v>65</v>
      </c>
      <c r="T224" s="10">
        <v>261</v>
      </c>
    </row>
    <row r="225" spans="19:20" ht="15.75" thickBot="1">
      <c r="S225" s="10">
        <v>65</v>
      </c>
      <c r="T225" s="10">
        <v>262</v>
      </c>
    </row>
    <row r="226" spans="19:20" ht="15.75" thickBot="1">
      <c r="S226" s="10">
        <v>66</v>
      </c>
      <c r="T226" s="10">
        <v>263</v>
      </c>
    </row>
    <row r="227" spans="19:20" ht="15.75" thickBot="1">
      <c r="S227" s="10">
        <v>66</v>
      </c>
      <c r="T227" s="10">
        <v>264</v>
      </c>
    </row>
    <row r="228" spans="19:20" ht="15.75" thickBot="1">
      <c r="S228" s="10">
        <v>66</v>
      </c>
      <c r="T228" s="10">
        <v>265</v>
      </c>
    </row>
    <row r="229" spans="19:20" ht="15.75" thickBot="1">
      <c r="S229" s="10">
        <v>66</v>
      </c>
      <c r="T229" s="10">
        <v>266</v>
      </c>
    </row>
    <row r="230" spans="19:20" ht="15.75" thickBot="1">
      <c r="S230" s="10">
        <v>67</v>
      </c>
      <c r="T230" s="10">
        <v>267</v>
      </c>
    </row>
    <row r="231" spans="19:20" ht="15.75" thickBot="1">
      <c r="S231" s="10">
        <v>67</v>
      </c>
      <c r="T231" s="10">
        <v>268</v>
      </c>
    </row>
    <row r="232" spans="19:20" ht="15.75" thickBot="1">
      <c r="S232" s="10">
        <v>67</v>
      </c>
      <c r="T232" s="10">
        <v>269</v>
      </c>
    </row>
    <row r="233" spans="19:20" ht="15.75" thickBot="1">
      <c r="S233" s="10">
        <v>67</v>
      </c>
      <c r="T233" s="10">
        <v>270</v>
      </c>
    </row>
    <row r="234" spans="19:20" ht="15.75" thickBot="1">
      <c r="S234" s="10">
        <v>68</v>
      </c>
      <c r="T234" s="10">
        <v>271</v>
      </c>
    </row>
    <row r="235" spans="19:20" ht="15.75" thickBot="1">
      <c r="S235" s="10">
        <v>68</v>
      </c>
      <c r="T235" s="10">
        <v>272</v>
      </c>
    </row>
    <row r="236" spans="19:20" ht="15.75" thickBot="1">
      <c r="S236" s="10">
        <v>68</v>
      </c>
      <c r="T236" s="10">
        <v>273</v>
      </c>
    </row>
    <row r="237" spans="19:20" ht="15.75" thickBot="1">
      <c r="S237" s="10">
        <v>69</v>
      </c>
      <c r="T237" s="10">
        <v>274</v>
      </c>
    </row>
    <row r="238" spans="19:20" ht="15.75" thickBot="1">
      <c r="S238" s="10">
        <v>69</v>
      </c>
      <c r="T238" s="10">
        <v>275</v>
      </c>
    </row>
    <row r="239" spans="19:20" ht="15.75" thickBot="1">
      <c r="S239" s="10">
        <v>69</v>
      </c>
      <c r="T239" s="10">
        <v>276</v>
      </c>
    </row>
    <row r="240" spans="19:20" ht="15.75" thickBot="1">
      <c r="S240" s="10">
        <v>69</v>
      </c>
      <c r="T240" s="10">
        <v>277</v>
      </c>
    </row>
    <row r="241" spans="19:20" ht="15.75" thickBot="1">
      <c r="S241" s="10">
        <v>70</v>
      </c>
      <c r="T241" s="10">
        <v>278</v>
      </c>
    </row>
    <row r="242" spans="19:20" ht="15.75" thickBot="1">
      <c r="S242" s="10">
        <v>70</v>
      </c>
      <c r="T242" s="10">
        <v>279</v>
      </c>
    </row>
    <row r="243" spans="19:20" ht="15.75" thickBot="1">
      <c r="S243" s="10">
        <v>70</v>
      </c>
      <c r="T243" s="10">
        <v>280</v>
      </c>
    </row>
    <row r="244" spans="19:20" ht="15.75" thickBot="1">
      <c r="S244" s="10">
        <v>70</v>
      </c>
      <c r="T244" s="10">
        <v>281</v>
      </c>
    </row>
    <row r="245" spans="19:20" ht="15.75" thickBot="1">
      <c r="S245" s="10">
        <v>71</v>
      </c>
      <c r="T245" s="10">
        <v>282</v>
      </c>
    </row>
    <row r="246" spans="19:20" ht="15.75" thickBot="1">
      <c r="S246" s="10">
        <v>71</v>
      </c>
      <c r="T246" s="10">
        <v>283</v>
      </c>
    </row>
    <row r="247" spans="19:20" ht="15.75" thickBot="1">
      <c r="S247" s="10">
        <v>71</v>
      </c>
      <c r="T247" s="10">
        <v>284</v>
      </c>
    </row>
    <row r="248" spans="19:20" ht="15.75" thickBot="1">
      <c r="S248" s="10">
        <v>71</v>
      </c>
      <c r="T248" s="10">
        <v>285</v>
      </c>
    </row>
    <row r="249" spans="19:20" ht="15.75" thickBot="1">
      <c r="S249" s="10">
        <v>72</v>
      </c>
      <c r="T249" s="10">
        <v>286</v>
      </c>
    </row>
    <row r="250" spans="19:20" ht="15.75" thickBot="1">
      <c r="S250" s="10">
        <v>72</v>
      </c>
      <c r="T250" s="10">
        <v>287</v>
      </c>
    </row>
    <row r="251" spans="19:20" ht="15.75" thickBot="1">
      <c r="S251" s="10">
        <v>72</v>
      </c>
      <c r="T251" s="10">
        <v>288</v>
      </c>
    </row>
    <row r="252" spans="19:20" ht="15.75" thickBot="1">
      <c r="S252" s="10">
        <v>72</v>
      </c>
      <c r="T252" s="10">
        <v>289</v>
      </c>
    </row>
    <row r="253" spans="19:20" ht="15.75" thickBot="1">
      <c r="S253" s="10">
        <v>73</v>
      </c>
      <c r="T253" s="10">
        <v>290</v>
      </c>
    </row>
    <row r="254" spans="19:20" ht="15.75" thickBot="1">
      <c r="S254" s="10">
        <v>73</v>
      </c>
      <c r="T254" s="10">
        <v>291</v>
      </c>
    </row>
    <row r="255" spans="19:20" ht="15.75" thickBot="1">
      <c r="S255" s="10">
        <v>73</v>
      </c>
      <c r="T255" s="10">
        <v>292</v>
      </c>
    </row>
    <row r="256" spans="19:20" ht="15.75" thickBot="1">
      <c r="S256" s="10">
        <v>73</v>
      </c>
      <c r="T256" s="10">
        <v>293</v>
      </c>
    </row>
    <row r="257" spans="19:20" ht="15.75" thickBot="1">
      <c r="S257" s="10">
        <v>74</v>
      </c>
      <c r="T257" s="10">
        <v>294</v>
      </c>
    </row>
    <row r="258" spans="19:20" ht="15.75" thickBot="1">
      <c r="S258" s="10">
        <v>74</v>
      </c>
      <c r="T258" s="10">
        <v>295</v>
      </c>
    </row>
    <row r="259" spans="19:20" ht="15.75" thickBot="1">
      <c r="S259" s="10">
        <v>74</v>
      </c>
      <c r="T259" s="10">
        <v>296</v>
      </c>
    </row>
    <row r="260" spans="19:20" ht="15.75" thickBot="1">
      <c r="S260" s="10">
        <v>74</v>
      </c>
      <c r="T260" s="10">
        <v>297</v>
      </c>
    </row>
    <row r="261" spans="19:20" ht="15.75" thickBot="1">
      <c r="S261" s="10">
        <v>75</v>
      </c>
      <c r="T261" s="10">
        <v>298</v>
      </c>
    </row>
    <row r="262" spans="19:20" ht="15.75" thickBot="1">
      <c r="S262" s="10">
        <v>75</v>
      </c>
      <c r="T262" s="10">
        <v>299</v>
      </c>
    </row>
    <row r="263" spans="19:20" ht="15.75" thickBot="1">
      <c r="S263" s="10">
        <v>75</v>
      </c>
      <c r="T263" s="10">
        <v>300</v>
      </c>
    </row>
    <row r="264" spans="19:20" ht="15.75" thickBot="1">
      <c r="S264" s="10">
        <v>75</v>
      </c>
      <c r="T264" s="10">
        <v>301</v>
      </c>
    </row>
    <row r="265" spans="19:20" ht="15.75" thickBot="1">
      <c r="S265" s="10">
        <v>76</v>
      </c>
      <c r="T265" s="10">
        <v>302</v>
      </c>
    </row>
    <row r="266" spans="19:20" ht="15.75" thickBot="1">
      <c r="S266" s="10">
        <v>76</v>
      </c>
      <c r="T266" s="10">
        <v>303</v>
      </c>
    </row>
    <row r="267" spans="19:20" ht="15.75" thickBot="1">
      <c r="S267" s="10">
        <v>76</v>
      </c>
      <c r="T267" s="10">
        <v>304</v>
      </c>
    </row>
    <row r="268" spans="19:20" ht="15.75" thickBot="1">
      <c r="S268" s="10">
        <v>76</v>
      </c>
      <c r="T268" s="10">
        <v>305</v>
      </c>
    </row>
    <row r="269" spans="19:20" ht="15.75" thickBot="1">
      <c r="S269" s="10">
        <v>77</v>
      </c>
      <c r="T269" s="10">
        <v>306</v>
      </c>
    </row>
    <row r="270" spans="19:20" ht="15.75" thickBot="1">
      <c r="S270" s="10">
        <v>77</v>
      </c>
      <c r="T270" s="10">
        <v>307</v>
      </c>
    </row>
    <row r="271" spans="19:20" ht="15.75" thickBot="1">
      <c r="S271" s="10">
        <v>77</v>
      </c>
      <c r="T271" s="10">
        <v>308</v>
      </c>
    </row>
    <row r="272" spans="19:20" ht="15.75" thickBot="1">
      <c r="S272" s="10">
        <v>77</v>
      </c>
      <c r="T272" s="10">
        <v>309</v>
      </c>
    </row>
    <row r="273" spans="19:20" ht="15.75" thickBot="1">
      <c r="S273" s="10">
        <v>78</v>
      </c>
      <c r="T273" s="10">
        <v>310</v>
      </c>
    </row>
    <row r="274" spans="19:20" ht="15.75" thickBot="1">
      <c r="S274" s="10">
        <v>78</v>
      </c>
      <c r="T274" s="10">
        <v>311</v>
      </c>
    </row>
    <row r="275" spans="19:20" ht="15.75" thickBot="1">
      <c r="S275" s="10">
        <v>78</v>
      </c>
      <c r="T275" s="10">
        <v>312</v>
      </c>
    </row>
    <row r="276" spans="19:20" ht="15.75" thickBot="1">
      <c r="S276" s="10">
        <v>78</v>
      </c>
      <c r="T276" s="10">
        <v>313</v>
      </c>
    </row>
    <row r="277" spans="19:20" ht="15.75" thickBot="1">
      <c r="S277" s="10">
        <v>79</v>
      </c>
      <c r="T277" s="10">
        <v>314</v>
      </c>
    </row>
    <row r="278" spans="19:20" ht="15.75" thickBot="1">
      <c r="S278" s="10">
        <v>79</v>
      </c>
      <c r="T278" s="10">
        <v>315</v>
      </c>
    </row>
    <row r="279" spans="19:20" ht="15.75" thickBot="1">
      <c r="S279" s="10">
        <v>79</v>
      </c>
      <c r="T279" s="10">
        <v>316</v>
      </c>
    </row>
    <row r="280" spans="19:20" ht="15.75" thickBot="1">
      <c r="S280" s="10">
        <v>79</v>
      </c>
      <c r="T280" s="10">
        <v>317</v>
      </c>
    </row>
    <row r="281" spans="19:20" ht="15.75" thickBot="1">
      <c r="S281" s="10">
        <v>80</v>
      </c>
      <c r="T281" s="10">
        <v>318</v>
      </c>
    </row>
    <row r="282" spans="19:20" ht="15.75" thickBot="1">
      <c r="S282" s="10">
        <v>80</v>
      </c>
      <c r="T282" s="10">
        <v>319</v>
      </c>
    </row>
    <row r="283" spans="19:20" ht="15.75" thickBot="1">
      <c r="S283" s="10">
        <v>80</v>
      </c>
      <c r="T283" s="10">
        <v>320</v>
      </c>
    </row>
    <row r="284" spans="19:20" ht="15.75" thickBot="1">
      <c r="S284" s="10">
        <v>80</v>
      </c>
      <c r="T284" s="10">
        <v>321</v>
      </c>
    </row>
    <row r="285" spans="19:20" ht="15.75" thickBot="1">
      <c r="S285" s="10">
        <v>81</v>
      </c>
      <c r="T285" s="10">
        <v>322</v>
      </c>
    </row>
    <row r="286" spans="19:20" ht="15.75" thickBot="1">
      <c r="S286" s="10">
        <v>81</v>
      </c>
      <c r="T286" s="10">
        <v>323</v>
      </c>
    </row>
    <row r="287" spans="19:20" ht="15.75" thickBot="1">
      <c r="S287" s="10">
        <v>81</v>
      </c>
      <c r="T287" s="10">
        <v>324</v>
      </c>
    </row>
    <row r="288" spans="19:20" ht="15.75" thickBot="1">
      <c r="S288" s="10">
        <v>81</v>
      </c>
      <c r="T288" s="10">
        <v>325</v>
      </c>
    </row>
    <row r="289" spans="19:20" ht="15.75" thickBot="1">
      <c r="S289" s="10">
        <v>82</v>
      </c>
      <c r="T289" s="10">
        <v>326</v>
      </c>
    </row>
    <row r="290" spans="19:20" ht="15.75" thickBot="1">
      <c r="S290" s="10">
        <v>82</v>
      </c>
      <c r="T290" s="10">
        <v>327</v>
      </c>
    </row>
    <row r="291" spans="19:20" ht="15.75" thickBot="1">
      <c r="S291" s="10">
        <v>82</v>
      </c>
      <c r="T291" s="10">
        <v>328</v>
      </c>
    </row>
    <row r="292" spans="19:20" ht="15.75" thickBot="1">
      <c r="S292" s="10">
        <v>82</v>
      </c>
      <c r="T292" s="10">
        <v>329</v>
      </c>
    </row>
    <row r="293" spans="19:20" ht="15.75" thickBot="1">
      <c r="S293" s="10">
        <v>83</v>
      </c>
      <c r="T293" s="10">
        <v>330</v>
      </c>
    </row>
    <row r="294" spans="19:20" ht="15.75" thickBot="1">
      <c r="S294" s="10">
        <v>83</v>
      </c>
      <c r="T294" s="10">
        <v>331</v>
      </c>
    </row>
    <row r="295" spans="19:20" ht="15.75" thickBot="1">
      <c r="S295" s="10">
        <v>83</v>
      </c>
      <c r="T295" s="10">
        <v>332</v>
      </c>
    </row>
    <row r="296" spans="19:20" ht="15.75" thickBot="1">
      <c r="S296" s="10">
        <v>83</v>
      </c>
      <c r="T296" s="10">
        <v>333</v>
      </c>
    </row>
    <row r="297" spans="19:20" ht="15.75" thickBot="1">
      <c r="S297" s="10">
        <v>84</v>
      </c>
      <c r="T297" s="10">
        <v>334</v>
      </c>
    </row>
    <row r="298" spans="19:20" ht="15.75" thickBot="1">
      <c r="S298" s="10">
        <v>84</v>
      </c>
      <c r="T298" s="10">
        <v>335</v>
      </c>
    </row>
    <row r="299" spans="19:20" ht="15.75" thickBot="1">
      <c r="S299" s="10">
        <v>84</v>
      </c>
      <c r="T299" s="10">
        <v>336</v>
      </c>
    </row>
    <row r="300" spans="19:20" ht="15.75" thickBot="1">
      <c r="S300" s="10">
        <v>84</v>
      </c>
      <c r="T300" s="10">
        <v>337</v>
      </c>
    </row>
    <row r="301" spans="19:20" ht="15.75" thickBot="1">
      <c r="S301" s="10">
        <v>85</v>
      </c>
      <c r="T301" s="10">
        <v>338</v>
      </c>
    </row>
    <row r="302" spans="19:20" ht="15.75" thickBot="1">
      <c r="S302" s="10">
        <v>85</v>
      </c>
      <c r="T302" s="10">
        <v>339</v>
      </c>
    </row>
    <row r="303" spans="19:20" ht="15.75" thickBot="1">
      <c r="S303" s="10">
        <v>85</v>
      </c>
      <c r="T303" s="10">
        <v>340</v>
      </c>
    </row>
    <row r="304" spans="19:20" ht="16.5" thickTop="1" thickBot="1">
      <c r="S304" s="7">
        <v>85</v>
      </c>
      <c r="T304" s="8">
        <v>341</v>
      </c>
    </row>
    <row r="305" spans="19:20" ht="15.75" thickBot="1">
      <c r="S305" s="10">
        <v>86</v>
      </c>
      <c r="T305" s="11">
        <v>342</v>
      </c>
    </row>
    <row r="306" spans="19:20" ht="15.75" thickBot="1">
      <c r="S306" s="10">
        <v>86</v>
      </c>
      <c r="T306" s="11">
        <v>343</v>
      </c>
    </row>
    <row r="307" spans="19:20" ht="15.75" thickBot="1">
      <c r="S307" s="10">
        <v>86</v>
      </c>
      <c r="T307" s="11">
        <v>344</v>
      </c>
    </row>
    <row r="308" spans="19:20" ht="15.75" thickBot="1">
      <c r="S308" s="10">
        <v>87</v>
      </c>
      <c r="T308" s="11">
        <v>345</v>
      </c>
    </row>
    <row r="309" spans="19:20" ht="15.75" thickBot="1">
      <c r="S309" s="10">
        <v>87</v>
      </c>
      <c r="T309" s="11">
        <v>346</v>
      </c>
    </row>
    <row r="310" spans="19:20" ht="15.75" thickBot="1">
      <c r="S310" s="10">
        <v>87</v>
      </c>
      <c r="T310" s="11">
        <v>347</v>
      </c>
    </row>
    <row r="311" spans="19:20" ht="15.75" thickBot="1">
      <c r="S311" s="10">
        <v>87</v>
      </c>
      <c r="T311" s="11">
        <v>348</v>
      </c>
    </row>
    <row r="312" spans="19:20" ht="15.75" thickBot="1">
      <c r="S312" s="10">
        <v>88</v>
      </c>
      <c r="T312" s="11">
        <v>349</v>
      </c>
    </row>
    <row r="313" spans="19:20" ht="15.75" thickBot="1">
      <c r="S313" s="10">
        <v>88</v>
      </c>
      <c r="T313" s="11">
        <v>350</v>
      </c>
    </row>
    <row r="314" spans="19:20" ht="15.75" thickBot="1">
      <c r="S314" s="10">
        <v>88</v>
      </c>
      <c r="T314" s="11">
        <v>351</v>
      </c>
    </row>
    <row r="315" spans="19:20" ht="15.75" thickBot="1">
      <c r="S315" s="10">
        <v>88</v>
      </c>
      <c r="T315" s="11">
        <v>352</v>
      </c>
    </row>
    <row r="316" spans="19:20" ht="15.75" thickBot="1">
      <c r="S316" s="10">
        <v>89</v>
      </c>
      <c r="T316" s="11">
        <v>353</v>
      </c>
    </row>
    <row r="317" spans="19:20" ht="15.75" thickBot="1">
      <c r="S317" s="10">
        <v>89</v>
      </c>
      <c r="T317" s="11">
        <v>354</v>
      </c>
    </row>
    <row r="318" spans="19:20" ht="15.75" thickBot="1">
      <c r="S318" s="10">
        <v>89</v>
      </c>
      <c r="T318" s="11">
        <v>355</v>
      </c>
    </row>
    <row r="319" spans="19:20" ht="15.75" thickBot="1">
      <c r="S319" s="10">
        <v>89</v>
      </c>
      <c r="T319" s="11">
        <v>356</v>
      </c>
    </row>
    <row r="320" spans="19:20" ht="15.75" thickBot="1">
      <c r="S320" s="10">
        <v>90</v>
      </c>
      <c r="T320" s="11">
        <v>357</v>
      </c>
    </row>
    <row r="321" spans="19:20" ht="15.75" thickBot="1">
      <c r="S321" s="10">
        <v>90</v>
      </c>
      <c r="T321" s="11">
        <v>358</v>
      </c>
    </row>
    <row r="322" spans="19:20" ht="15.75" thickBot="1">
      <c r="S322" s="10">
        <v>90</v>
      </c>
      <c r="T322" s="11">
        <v>359</v>
      </c>
    </row>
    <row r="323" spans="19:20" ht="15.75" thickBot="1">
      <c r="S323" s="10">
        <v>90</v>
      </c>
      <c r="T323" s="11">
        <v>360</v>
      </c>
    </row>
    <row r="324" spans="19:20" ht="15.75" thickBot="1">
      <c r="S324" s="10">
        <v>91</v>
      </c>
      <c r="T324" s="11">
        <v>361</v>
      </c>
    </row>
    <row r="325" spans="19:20" ht="15.75" thickBot="1">
      <c r="S325" s="10">
        <v>91</v>
      </c>
      <c r="T325" s="11">
        <v>362</v>
      </c>
    </row>
    <row r="326" spans="19:20" ht="15.75" thickBot="1">
      <c r="S326" s="10">
        <v>91</v>
      </c>
      <c r="T326" s="11">
        <v>363</v>
      </c>
    </row>
    <row r="327" spans="19:20" ht="15.75" thickBot="1">
      <c r="S327" s="10">
        <v>91</v>
      </c>
      <c r="T327" s="11">
        <v>364</v>
      </c>
    </row>
    <row r="328" spans="19:20" ht="15.75" thickBot="1">
      <c r="S328" s="10">
        <v>92</v>
      </c>
      <c r="T328" s="11">
        <v>365</v>
      </c>
    </row>
    <row r="329" spans="19:20" ht="15.75" thickBot="1">
      <c r="S329" s="10">
        <v>92</v>
      </c>
      <c r="T329" s="11">
        <v>366</v>
      </c>
    </row>
    <row r="330" spans="19:20" ht="15.75" thickBot="1">
      <c r="S330" s="10">
        <v>92</v>
      </c>
      <c r="T330" s="11">
        <v>367</v>
      </c>
    </row>
    <row r="331" spans="19:20" ht="15.75" thickBot="1">
      <c r="S331" s="10">
        <v>92</v>
      </c>
      <c r="T331" s="11">
        <v>368</v>
      </c>
    </row>
    <row r="332" spans="19:20" ht="15.75" thickBot="1">
      <c r="S332" s="10">
        <v>93</v>
      </c>
      <c r="T332" s="11">
        <v>369</v>
      </c>
    </row>
    <row r="333" spans="19:20" ht="15.75" thickBot="1">
      <c r="S333" s="10">
        <v>93</v>
      </c>
      <c r="T333" s="11">
        <v>370</v>
      </c>
    </row>
    <row r="334" spans="19:20" ht="15.75" thickBot="1">
      <c r="S334" s="10">
        <v>93</v>
      </c>
      <c r="T334" s="11">
        <v>371</v>
      </c>
    </row>
    <row r="335" spans="19:20" ht="15.75" thickBot="1">
      <c r="S335" s="10">
        <v>93</v>
      </c>
      <c r="T335" s="11">
        <v>372</v>
      </c>
    </row>
    <row r="336" spans="19:20" ht="15.75" thickBot="1">
      <c r="S336" s="10">
        <v>94</v>
      </c>
      <c r="T336" s="11">
        <v>373</v>
      </c>
    </row>
    <row r="337" spans="19:20" ht="15.75" thickBot="1">
      <c r="S337" s="10">
        <v>94</v>
      </c>
      <c r="T337" s="11">
        <v>374</v>
      </c>
    </row>
    <row r="338" spans="19:20" ht="15.75" thickBot="1">
      <c r="S338" s="10">
        <v>94</v>
      </c>
      <c r="T338" s="11">
        <v>375</v>
      </c>
    </row>
    <row r="339" spans="19:20" ht="15.75" thickBot="1">
      <c r="S339" s="10">
        <v>94</v>
      </c>
      <c r="T339" s="11">
        <v>376</v>
      </c>
    </row>
    <row r="340" spans="19:20" ht="15.75" thickBot="1">
      <c r="S340" s="10">
        <v>95</v>
      </c>
      <c r="T340" s="11">
        <v>377</v>
      </c>
    </row>
    <row r="341" spans="19:20" ht="15.75" thickBot="1">
      <c r="S341" s="10">
        <v>95</v>
      </c>
      <c r="T341" s="11">
        <v>378</v>
      </c>
    </row>
    <row r="342" spans="19:20" ht="15.75" thickBot="1">
      <c r="S342" s="10">
        <v>95</v>
      </c>
      <c r="T342" s="11">
        <v>379</v>
      </c>
    </row>
    <row r="343" spans="19:20" ht="15.75" thickBot="1">
      <c r="S343" s="10">
        <v>95</v>
      </c>
      <c r="T343" s="11">
        <v>380</v>
      </c>
    </row>
    <row r="344" spans="19:20" ht="15.75" thickBot="1">
      <c r="S344" s="10">
        <v>96</v>
      </c>
      <c r="T344" s="11">
        <v>381</v>
      </c>
    </row>
    <row r="345" spans="19:20" ht="15.75" thickBot="1">
      <c r="S345" s="10">
        <v>96</v>
      </c>
      <c r="T345" s="11">
        <v>382</v>
      </c>
    </row>
    <row r="346" spans="19:20" ht="15.75" thickBot="1">
      <c r="S346" s="10">
        <v>96</v>
      </c>
      <c r="T346" s="11">
        <v>383</v>
      </c>
    </row>
    <row r="347" spans="19:20" ht="15.75" thickBot="1">
      <c r="S347" s="10">
        <v>96</v>
      </c>
      <c r="T347" s="11">
        <v>384</v>
      </c>
    </row>
    <row r="348" spans="19:20" ht="15.75" thickBot="1">
      <c r="S348" s="10">
        <v>97</v>
      </c>
      <c r="T348" s="11">
        <v>385</v>
      </c>
    </row>
    <row r="349" spans="19:20" ht="15.75" thickBot="1">
      <c r="S349" s="10">
        <v>97</v>
      </c>
      <c r="T349" s="11">
        <v>386</v>
      </c>
    </row>
    <row r="350" spans="19:20" ht="15.75" thickBot="1">
      <c r="S350" s="10">
        <v>97</v>
      </c>
      <c r="T350" s="11">
        <v>387</v>
      </c>
    </row>
    <row r="351" spans="19:20" ht="15.75" thickBot="1">
      <c r="S351" s="10">
        <v>97</v>
      </c>
      <c r="T351" s="11">
        <v>388</v>
      </c>
    </row>
    <row r="352" spans="19:20" ht="15.75" thickBot="1">
      <c r="S352" s="10">
        <v>98</v>
      </c>
      <c r="T352" s="11">
        <v>389</v>
      </c>
    </row>
    <row r="353" spans="19:20" ht="15.75" thickBot="1">
      <c r="S353" s="10">
        <v>98</v>
      </c>
      <c r="T353" s="11">
        <v>390</v>
      </c>
    </row>
    <row r="354" spans="19:20" ht="15.75" thickBot="1">
      <c r="S354" s="10">
        <v>98</v>
      </c>
      <c r="T354" s="11">
        <v>391</v>
      </c>
    </row>
    <row r="355" spans="19:20" ht="15.75" thickBot="1">
      <c r="S355" s="10">
        <v>98</v>
      </c>
      <c r="T355" s="11">
        <v>392</v>
      </c>
    </row>
    <row r="356" spans="19:20" ht="15.75" thickBot="1">
      <c r="S356" s="10">
        <v>99</v>
      </c>
      <c r="T356" s="11">
        <v>393</v>
      </c>
    </row>
    <row r="357" spans="19:20" ht="15.75" thickBot="1">
      <c r="S357" s="10">
        <v>99</v>
      </c>
      <c r="T357" s="11">
        <v>394</v>
      </c>
    </row>
    <row r="358" spans="19:20" ht="15.75" thickBot="1">
      <c r="S358" s="10">
        <v>99</v>
      </c>
      <c r="T358" s="11">
        <v>395</v>
      </c>
    </row>
    <row r="359" spans="19:20" ht="15.75" thickBot="1">
      <c r="S359" s="10">
        <v>99</v>
      </c>
      <c r="T359" s="11">
        <v>396</v>
      </c>
    </row>
    <row r="360" spans="19:20" ht="15.75" thickBot="1">
      <c r="S360" s="10">
        <v>100</v>
      </c>
      <c r="T360" s="11">
        <v>397</v>
      </c>
    </row>
    <row r="361" spans="19:20" ht="15.75" thickBot="1">
      <c r="S361" s="10">
        <v>100</v>
      </c>
      <c r="T361" s="11">
        <v>398</v>
      </c>
    </row>
    <row r="362" spans="19:20" ht="15.75" thickBot="1">
      <c r="S362" s="10">
        <v>100</v>
      </c>
      <c r="T362" s="11">
        <v>399</v>
      </c>
    </row>
    <row r="363" spans="19:20" ht="15.75" thickBot="1">
      <c r="S363" s="10">
        <v>100</v>
      </c>
      <c r="T363" s="11">
        <v>400</v>
      </c>
    </row>
  </sheetData>
  <mergeCells count="12">
    <mergeCell ref="A43:A48"/>
    <mergeCell ref="A49:A54"/>
    <mergeCell ref="A3:A8"/>
    <mergeCell ref="A9:A14"/>
    <mergeCell ref="G2:H2"/>
    <mergeCell ref="A16:A21"/>
    <mergeCell ref="A23:A28"/>
    <mergeCell ref="P2:Q2"/>
    <mergeCell ref="J2:K2"/>
    <mergeCell ref="A30:A35"/>
    <mergeCell ref="A36:A41"/>
    <mergeCell ref="M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44"/>
  <sheetViews>
    <sheetView rightToLeft="1" tabSelected="1" workbookViewId="0">
      <selection sqref="A1:F1"/>
    </sheetView>
  </sheetViews>
  <sheetFormatPr defaultColWidth="8.85546875" defaultRowHeight="21.75"/>
  <cols>
    <col min="1" max="1" width="57.5703125" style="4" customWidth="1"/>
    <col min="2" max="6" width="13.140625" style="5" customWidth="1"/>
    <col min="7" max="16384" width="8.85546875" style="2"/>
  </cols>
  <sheetData>
    <row r="1" spans="1:7" s="79" customFormat="1" ht="27.75">
      <c r="A1" s="103" t="s">
        <v>35</v>
      </c>
      <c r="B1" s="103"/>
      <c r="C1" s="103"/>
      <c r="D1" s="103"/>
      <c r="E1" s="103"/>
      <c r="F1" s="103"/>
    </row>
    <row r="2" spans="1:7" ht="22.5" thickBot="1">
      <c r="A2" s="3"/>
    </row>
    <row r="3" spans="1:7" ht="23.25" thickTop="1" thickBot="1">
      <c r="A3" s="41"/>
      <c r="B3" s="39" t="s">
        <v>32</v>
      </c>
      <c r="C3" s="40" t="s">
        <v>33</v>
      </c>
      <c r="D3" s="40" t="s">
        <v>37</v>
      </c>
      <c r="E3" s="40" t="s">
        <v>38</v>
      </c>
      <c r="F3" s="40" t="s">
        <v>34</v>
      </c>
      <c r="G3" s="42" t="s">
        <v>39</v>
      </c>
    </row>
    <row r="4" spans="1:7" ht="23.25" thickTop="1" thickBot="1">
      <c r="A4" s="34" t="s">
        <v>0</v>
      </c>
      <c r="B4" s="35"/>
      <c r="C4" s="35"/>
      <c r="D4" s="35"/>
      <c r="E4" s="35"/>
      <c r="F4" s="35"/>
      <c r="G4" s="36"/>
    </row>
    <row r="5" spans="1:7" ht="22.5" thickBot="1">
      <c r="A5" s="29" t="s">
        <v>1</v>
      </c>
      <c r="B5" s="30"/>
      <c r="C5" s="30"/>
      <c r="D5" s="30"/>
      <c r="E5" s="30"/>
      <c r="F5" s="30"/>
      <c r="G5" s="31"/>
    </row>
    <row r="6" spans="1:7" ht="22.5" thickBot="1">
      <c r="A6" s="29" t="s">
        <v>2</v>
      </c>
      <c r="B6" s="30"/>
      <c r="C6" s="30"/>
      <c r="D6" s="30"/>
      <c r="E6" s="30"/>
      <c r="F6" s="30"/>
      <c r="G6" s="31"/>
    </row>
    <row r="7" spans="1:7" ht="22.5" thickBot="1">
      <c r="A7" s="29" t="s">
        <v>3</v>
      </c>
      <c r="B7" s="30"/>
      <c r="C7" s="30"/>
      <c r="D7" s="30"/>
      <c r="E7" s="30"/>
      <c r="F7" s="30"/>
      <c r="G7" s="31"/>
    </row>
    <row r="8" spans="1:7" ht="22.5" thickBot="1">
      <c r="A8" s="29" t="s">
        <v>4</v>
      </c>
      <c r="B8" s="30"/>
      <c r="C8" s="30"/>
      <c r="D8" s="30"/>
      <c r="E8" s="30"/>
      <c r="F8" s="30"/>
      <c r="G8" s="31"/>
    </row>
    <row r="9" spans="1:7" ht="22.5" hidden="1" thickBot="1">
      <c r="A9" s="32" t="s">
        <v>5</v>
      </c>
      <c r="B9" s="33">
        <f>SUM(B4:B8)</f>
        <v>0</v>
      </c>
      <c r="C9" s="33">
        <f t="shared" ref="C9:G9" si="0">SUM(C4:C8)</f>
        <v>0</v>
      </c>
      <c r="D9" s="33">
        <f t="shared" si="0"/>
        <v>0</v>
      </c>
      <c r="E9" s="33">
        <f t="shared" si="0"/>
        <v>0</v>
      </c>
      <c r="F9" s="33">
        <f t="shared" si="0"/>
        <v>0</v>
      </c>
      <c r="G9" s="33">
        <f t="shared" si="0"/>
        <v>0</v>
      </c>
    </row>
    <row r="10" spans="1:7" ht="23.25" thickTop="1" thickBot="1">
      <c r="A10" s="43"/>
      <c r="B10" s="39" t="s">
        <v>32</v>
      </c>
      <c r="C10" s="40" t="s">
        <v>33</v>
      </c>
      <c r="D10" s="40" t="s">
        <v>37</v>
      </c>
      <c r="E10" s="40" t="s">
        <v>38</v>
      </c>
      <c r="F10" s="40" t="s">
        <v>34</v>
      </c>
      <c r="G10" s="42" t="s">
        <v>39</v>
      </c>
    </row>
    <row r="11" spans="1:7" ht="23.25" thickTop="1" thickBot="1">
      <c r="A11" s="37" t="s">
        <v>6</v>
      </c>
      <c r="B11" s="30"/>
      <c r="C11" s="30"/>
      <c r="D11" s="30"/>
      <c r="E11" s="30"/>
      <c r="F11" s="30"/>
      <c r="G11" s="30"/>
    </row>
    <row r="12" spans="1:7" ht="23.25" thickTop="1" thickBot="1">
      <c r="A12" s="43"/>
      <c r="B12" s="39" t="s">
        <v>32</v>
      </c>
      <c r="C12" s="40" t="s">
        <v>33</v>
      </c>
      <c r="D12" s="40" t="s">
        <v>37</v>
      </c>
      <c r="E12" s="40" t="s">
        <v>38</v>
      </c>
      <c r="F12" s="40" t="s">
        <v>34</v>
      </c>
      <c r="G12" s="42" t="s">
        <v>39</v>
      </c>
    </row>
    <row r="13" spans="1:7" ht="23.25" thickTop="1" thickBot="1">
      <c r="A13" s="34" t="s">
        <v>7</v>
      </c>
      <c r="B13" s="30"/>
      <c r="C13" s="30"/>
      <c r="D13" s="30"/>
      <c r="E13" s="30"/>
      <c r="F13" s="30"/>
      <c r="G13" s="30"/>
    </row>
    <row r="14" spans="1:7" ht="22.5" thickBot="1">
      <c r="A14" s="29" t="s">
        <v>8</v>
      </c>
      <c r="B14" s="30"/>
      <c r="C14" s="30"/>
      <c r="D14" s="30"/>
      <c r="E14" s="30"/>
      <c r="F14" s="30"/>
      <c r="G14" s="30"/>
    </row>
    <row r="15" spans="1:7" ht="22.5" thickBot="1">
      <c r="A15" s="29" t="s">
        <v>9</v>
      </c>
      <c r="B15" s="30"/>
      <c r="C15" s="30"/>
      <c r="D15" s="30"/>
      <c r="E15" s="30"/>
      <c r="F15" s="30"/>
      <c r="G15" s="30"/>
    </row>
    <row r="16" spans="1:7" ht="22.5" thickBot="1">
      <c r="A16" s="29" t="s">
        <v>10</v>
      </c>
      <c r="B16" s="30"/>
      <c r="C16" s="30"/>
      <c r="D16" s="30"/>
      <c r="E16" s="30"/>
      <c r="F16" s="30"/>
      <c r="G16" s="30"/>
    </row>
    <row r="17" spans="1:7" ht="22.5" thickBot="1">
      <c r="A17" s="29" t="s">
        <v>11</v>
      </c>
      <c r="B17" s="30"/>
      <c r="C17" s="30"/>
      <c r="D17" s="30"/>
      <c r="E17" s="30"/>
      <c r="F17" s="30"/>
      <c r="G17" s="30"/>
    </row>
    <row r="18" spans="1:7" ht="22.5" customHeight="1" thickBot="1">
      <c r="A18" s="29" t="s">
        <v>12</v>
      </c>
      <c r="B18" s="30"/>
      <c r="C18" s="30"/>
      <c r="D18" s="30"/>
      <c r="E18" s="30"/>
      <c r="F18" s="30"/>
      <c r="G18" s="30"/>
    </row>
    <row r="19" spans="1:7" ht="44.25" thickBot="1">
      <c r="A19" s="29" t="s">
        <v>36</v>
      </c>
      <c r="B19" s="30"/>
      <c r="C19" s="30"/>
      <c r="D19" s="30"/>
      <c r="E19" s="30"/>
      <c r="F19" s="30"/>
      <c r="G19" s="30"/>
    </row>
    <row r="20" spans="1:7" ht="22.5" hidden="1" thickBot="1">
      <c r="A20" s="32" t="s">
        <v>13</v>
      </c>
      <c r="B20" s="33">
        <f>SUM(B13:B19)</f>
        <v>0</v>
      </c>
      <c r="C20" s="33">
        <f t="shared" ref="C20:G20" si="1">SUM(C13:C19)</f>
        <v>0</v>
      </c>
      <c r="D20" s="33">
        <f t="shared" si="1"/>
        <v>0</v>
      </c>
      <c r="E20" s="33">
        <f t="shared" si="1"/>
        <v>0</v>
      </c>
      <c r="F20" s="33">
        <f t="shared" si="1"/>
        <v>0</v>
      </c>
      <c r="G20" s="33">
        <f t="shared" si="1"/>
        <v>0</v>
      </c>
    </row>
    <row r="21" spans="1:7" ht="23.25" thickTop="1" thickBot="1">
      <c r="A21" s="41"/>
      <c r="B21" s="39" t="s">
        <v>32</v>
      </c>
      <c r="C21" s="40" t="s">
        <v>33</v>
      </c>
      <c r="D21" s="40" t="s">
        <v>37</v>
      </c>
      <c r="E21" s="40" t="s">
        <v>38</v>
      </c>
      <c r="F21" s="40" t="s">
        <v>34</v>
      </c>
      <c r="G21" s="42" t="s">
        <v>39</v>
      </c>
    </row>
    <row r="22" spans="1:7" ht="45" thickTop="1" thickBot="1">
      <c r="A22" s="34" t="s">
        <v>14</v>
      </c>
      <c r="B22" s="30"/>
      <c r="C22" s="30"/>
      <c r="D22" s="30"/>
      <c r="E22" s="30"/>
      <c r="F22" s="30"/>
      <c r="G22" s="30"/>
    </row>
    <row r="23" spans="1:7" ht="22.5" thickBot="1">
      <c r="A23" s="29" t="s">
        <v>15</v>
      </c>
      <c r="B23" s="30"/>
      <c r="C23" s="30"/>
      <c r="D23" s="30"/>
      <c r="E23" s="30"/>
      <c r="F23" s="30"/>
      <c r="G23" s="30"/>
    </row>
    <row r="24" spans="1:7" ht="22.5" hidden="1" thickBot="1">
      <c r="A24" s="32" t="s">
        <v>16</v>
      </c>
      <c r="B24" s="33">
        <f>SUM(B22:B23)</f>
        <v>0</v>
      </c>
      <c r="C24" s="33">
        <f t="shared" ref="C24:G24" si="2">SUM(C22:C23)</f>
        <v>0</v>
      </c>
      <c r="D24" s="33">
        <f t="shared" si="2"/>
        <v>0</v>
      </c>
      <c r="E24" s="33">
        <f t="shared" si="2"/>
        <v>0</v>
      </c>
      <c r="F24" s="33">
        <f t="shared" si="2"/>
        <v>0</v>
      </c>
      <c r="G24" s="33">
        <f t="shared" si="2"/>
        <v>0</v>
      </c>
    </row>
    <row r="25" spans="1:7" ht="23.25" thickTop="1" thickBot="1">
      <c r="A25" s="43"/>
      <c r="B25" s="39" t="s">
        <v>32</v>
      </c>
      <c r="C25" s="40" t="s">
        <v>33</v>
      </c>
      <c r="D25" s="40" t="s">
        <v>37</v>
      </c>
      <c r="E25" s="40" t="s">
        <v>38</v>
      </c>
      <c r="F25" s="40" t="s">
        <v>34</v>
      </c>
      <c r="G25" s="42" t="s">
        <v>39</v>
      </c>
    </row>
    <row r="26" spans="1:7" ht="23.25" thickTop="1" thickBot="1">
      <c r="A26" s="34" t="s">
        <v>17</v>
      </c>
      <c r="B26" s="30"/>
      <c r="C26" s="30"/>
      <c r="D26" s="30"/>
      <c r="E26" s="30"/>
      <c r="F26" s="30"/>
      <c r="G26" s="30"/>
    </row>
    <row r="27" spans="1:7" ht="22.5" thickBot="1">
      <c r="A27" s="29" t="s">
        <v>18</v>
      </c>
      <c r="B27" s="30"/>
      <c r="C27" s="30"/>
      <c r="D27" s="30"/>
      <c r="E27" s="30"/>
      <c r="F27" s="30"/>
      <c r="G27" s="30"/>
    </row>
    <row r="28" spans="1:7" ht="22.5" thickBot="1">
      <c r="A28" s="29" t="s">
        <v>19</v>
      </c>
      <c r="B28" s="30"/>
      <c r="C28" s="30"/>
      <c r="D28" s="30"/>
      <c r="E28" s="30"/>
      <c r="F28" s="30"/>
      <c r="G28" s="30"/>
    </row>
    <row r="29" spans="1:7" ht="22.5" thickBot="1">
      <c r="A29" s="29" t="s">
        <v>20</v>
      </c>
      <c r="B29" s="30"/>
      <c r="C29" s="30"/>
      <c r="D29" s="30"/>
      <c r="E29" s="30"/>
      <c r="F29" s="30"/>
      <c r="G29" s="30"/>
    </row>
    <row r="30" spans="1:7" ht="22.5" hidden="1" thickBot="1">
      <c r="A30" s="32" t="s">
        <v>21</v>
      </c>
      <c r="B30" s="33">
        <f>SUM(B26:B29)</f>
        <v>0</v>
      </c>
      <c r="C30" s="33">
        <f t="shared" ref="C30:G30" si="3">SUM(C26:C29)</f>
        <v>0</v>
      </c>
      <c r="D30" s="33">
        <f t="shared" si="3"/>
        <v>0</v>
      </c>
      <c r="E30" s="33">
        <f t="shared" si="3"/>
        <v>0</v>
      </c>
      <c r="F30" s="33">
        <f t="shared" si="3"/>
        <v>0</v>
      </c>
      <c r="G30" s="33">
        <f t="shared" si="3"/>
        <v>0</v>
      </c>
    </row>
    <row r="31" spans="1:7" ht="23.25" thickTop="1" thickBot="1">
      <c r="A31" s="43"/>
      <c r="B31" s="39" t="s">
        <v>32</v>
      </c>
      <c r="C31" s="40" t="s">
        <v>33</v>
      </c>
      <c r="D31" s="40" t="s">
        <v>37</v>
      </c>
      <c r="E31" s="40" t="s">
        <v>38</v>
      </c>
      <c r="F31" s="40" t="s">
        <v>34</v>
      </c>
      <c r="G31" s="42" t="s">
        <v>39</v>
      </c>
    </row>
    <row r="32" spans="1:7" ht="23.25" thickTop="1" thickBot="1">
      <c r="A32" s="37" t="s">
        <v>22</v>
      </c>
      <c r="B32" s="30"/>
      <c r="C32" s="30"/>
      <c r="D32" s="30"/>
      <c r="E32" s="30"/>
      <c r="F32" s="30"/>
      <c r="G32" s="30"/>
    </row>
    <row r="33" spans="1:7" ht="23.25" thickTop="1" thickBot="1">
      <c r="A33" s="43"/>
      <c r="B33" s="39" t="s">
        <v>32</v>
      </c>
      <c r="C33" s="40" t="s">
        <v>33</v>
      </c>
      <c r="D33" s="40" t="s">
        <v>37</v>
      </c>
      <c r="E33" s="40" t="s">
        <v>38</v>
      </c>
      <c r="F33" s="40" t="s">
        <v>34</v>
      </c>
      <c r="G33" s="42" t="s">
        <v>39</v>
      </c>
    </row>
    <row r="34" spans="1:7" ht="23.25" thickTop="1" thickBot="1">
      <c r="A34" s="34" t="s">
        <v>23</v>
      </c>
      <c r="B34" s="30"/>
      <c r="C34" s="30"/>
      <c r="D34" s="30"/>
      <c r="E34" s="30"/>
      <c r="F34" s="30"/>
      <c r="G34" s="30"/>
    </row>
    <row r="35" spans="1:7" ht="22.5" thickBot="1">
      <c r="A35" s="29" t="s">
        <v>24</v>
      </c>
      <c r="B35" s="30"/>
      <c r="C35" s="30"/>
      <c r="D35" s="30"/>
      <c r="E35" s="30"/>
      <c r="F35" s="30"/>
      <c r="G35" s="30"/>
    </row>
    <row r="36" spans="1:7" ht="22.5" thickBot="1">
      <c r="A36" s="29" t="s">
        <v>25</v>
      </c>
      <c r="B36" s="30"/>
      <c r="C36" s="30"/>
      <c r="D36" s="30"/>
      <c r="E36" s="30"/>
      <c r="F36" s="30"/>
      <c r="G36" s="30"/>
    </row>
    <row r="37" spans="1:7" ht="23.25" customHeight="1" thickBot="1">
      <c r="A37" s="29" t="s">
        <v>26</v>
      </c>
      <c r="B37" s="30"/>
      <c r="C37" s="30"/>
      <c r="D37" s="30"/>
      <c r="E37" s="30"/>
      <c r="F37" s="30"/>
      <c r="G37" s="30"/>
    </row>
    <row r="38" spans="1:7" ht="22.5" thickBot="1">
      <c r="A38" s="29" t="s">
        <v>27</v>
      </c>
      <c r="B38" s="30"/>
      <c r="C38" s="30"/>
      <c r="D38" s="30"/>
      <c r="E38" s="30"/>
      <c r="F38" s="30"/>
      <c r="G38" s="30"/>
    </row>
    <row r="39" spans="1:7" ht="27.75" customHeight="1" thickBot="1">
      <c r="A39" s="29" t="s">
        <v>28</v>
      </c>
      <c r="B39" s="30"/>
      <c r="C39" s="30"/>
      <c r="D39" s="30"/>
      <c r="E39" s="30"/>
      <c r="F39" s="30"/>
      <c r="G39" s="30"/>
    </row>
    <row r="40" spans="1:7" ht="44.25" thickBot="1">
      <c r="A40" s="29" t="s">
        <v>29</v>
      </c>
      <c r="B40" s="30"/>
      <c r="C40" s="30"/>
      <c r="D40" s="30"/>
      <c r="E40" s="30"/>
      <c r="F40" s="30"/>
      <c r="G40" s="30"/>
    </row>
    <row r="41" spans="1:7" ht="22.5" hidden="1" thickBot="1">
      <c r="A41" s="32" t="s">
        <v>30</v>
      </c>
      <c r="B41" s="33">
        <f>SUM(B34:B40)</f>
        <v>0</v>
      </c>
      <c r="C41" s="33">
        <f t="shared" ref="C41:G41" si="4">SUM(C34:C40)</f>
        <v>0</v>
      </c>
      <c r="D41" s="33">
        <f t="shared" si="4"/>
        <v>0</v>
      </c>
      <c r="E41" s="33">
        <f t="shared" si="4"/>
        <v>0</v>
      </c>
      <c r="F41" s="33">
        <f t="shared" si="4"/>
        <v>0</v>
      </c>
      <c r="G41" s="33">
        <f t="shared" si="4"/>
        <v>0</v>
      </c>
    </row>
    <row r="42" spans="1:7" ht="23.25" thickTop="1" thickBot="1">
      <c r="A42" s="43"/>
      <c r="B42" s="39" t="s">
        <v>32</v>
      </c>
      <c r="C42" s="40" t="s">
        <v>33</v>
      </c>
      <c r="D42" s="40" t="s">
        <v>37</v>
      </c>
      <c r="E42" s="40" t="s">
        <v>38</v>
      </c>
      <c r="F42" s="40" t="s">
        <v>34</v>
      </c>
      <c r="G42" s="42" t="s">
        <v>39</v>
      </c>
    </row>
    <row r="43" spans="1:7" ht="23.25" thickTop="1" thickBot="1">
      <c r="A43" s="38" t="s">
        <v>31</v>
      </c>
      <c r="B43" s="30"/>
      <c r="C43" s="30"/>
      <c r="D43" s="30"/>
      <c r="E43" s="30"/>
      <c r="F43" s="30"/>
      <c r="G43" s="30"/>
    </row>
    <row r="44" spans="1:7" ht="22.5" thickTop="1"/>
  </sheetData>
  <mergeCells count="1">
    <mergeCell ref="A1:F1"/>
  </mergeCells>
  <dataValidations count="3">
    <dataValidation allowBlank="1" showInputMessage="1" showErrorMessage="1" errorTitle="اخطار" error="شما مجاز به تغییر سئوالات نیستید" promptTitle="اخطار" prompt="شما مجاز به تغییر سئوالات نیستید" sqref="A3:A43"/>
    <dataValidation type="decimal" operator="equal" allowBlank="1" showInputMessage="1" showErrorMessage="1" promptTitle="اخطار" prompt="فقط عدد یک قابل پذیرش است" sqref="B4:G9 B11:G11 B13:G19 B22:G23 B26:G29 B32:G32 B34:G40 B43:G43">
      <formula1>1</formula1>
    </dataValidation>
    <dataValidation type="decimal" operator="equal" allowBlank="1" showInputMessage="1" showErrorMessage="1" sqref="H4:H8">
      <formula1>1</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F7"/>
  <sheetViews>
    <sheetView rightToLeft="1" workbookViewId="0">
      <selection activeCell="C3" sqref="C3"/>
    </sheetView>
  </sheetViews>
  <sheetFormatPr defaultColWidth="8.85546875" defaultRowHeight="29.45" customHeight="1"/>
  <cols>
    <col min="1" max="1" width="8.85546875" style="44"/>
    <col min="2" max="2" width="16.7109375" style="44" customWidth="1"/>
    <col min="3" max="3" width="28.7109375" style="44" customWidth="1"/>
    <col min="4" max="4" width="1.42578125" style="44" customWidth="1"/>
    <col min="5" max="5" width="23.28515625" style="44" customWidth="1"/>
    <col min="6" max="6" width="108.28515625" style="44" customWidth="1"/>
    <col min="7" max="7" width="8.85546875" style="44"/>
    <col min="8" max="8" width="13.7109375" style="44" customWidth="1"/>
    <col min="9" max="16384" width="8.85546875" style="44"/>
  </cols>
  <sheetData>
    <row r="1" spans="1:6" ht="29.45" customHeight="1" thickTop="1" thickBot="1">
      <c r="A1" s="106" t="s">
        <v>80</v>
      </c>
      <c r="B1" s="107"/>
      <c r="C1" s="59" t="str">
        <f>IF(Sheet2!$B$15&gt;0,LOOKUP(Sheet2!$B$15,Sheet2!$H$3:$H$33,Sheet2!$G$3:$G$33),"پرسشنامه خالی است")</f>
        <v>پرسشنامه خالی است</v>
      </c>
      <c r="E1" s="77"/>
      <c r="F1" s="78" t="str">
        <f>IF(C$6&lt;60,Sheet2!W14,IF(C$6=60,Sheet2!W12,IF(C$6&lt;70,Sheet2!W12,IF(C$6=70,Sheet2!W10,IF(C$6&lt;80,Sheet2!W10,IF(C$6=80,Sheet2!W8,IF(C$6&lt;90,Sheet2!W8,IF(C$6=90,Sheet2!W6,IF(C$6&gt;90,Sheet2!W6,"")))))))))</f>
        <v>يك توانايي عالي</v>
      </c>
    </row>
    <row r="2" spans="1:6" ht="29.45" customHeight="1" thickBot="1">
      <c r="A2" s="108" t="s">
        <v>55</v>
      </c>
      <c r="B2" s="108"/>
      <c r="C2" s="60" t="str">
        <f>IF(Sheet2!B29&gt;0,LOOKUP(Sheet2!B29,Sheet2!K3:K48,Sheet2!J3:J48),"پرسشنامه خالی است")</f>
        <v>پرسشنامه خالی است</v>
      </c>
      <c r="E2" s="104" t="s">
        <v>78</v>
      </c>
      <c r="F2" s="105" t="str">
        <f>IF(C$6&lt;60,Sheet2!W15,IF(C$6=60,Sheet2!W13,IF(C$6&lt;70,Sheet2!W13,IF(C$6=70,Sheet2!W11,IF(C$6&lt;80,Sheet2!W11,IF(C$6=80,Sheet2!W9,IF(C$6&lt;90,Sheet2!W9,IF(C$6=90,Sheet2!W7,IF(C$6&gt;90,Sheet2!W7,"")))))))))</f>
        <v>اين نمرات خيلي بالاتر از متوسط هستند و تواناييهاي چشمگيري را نشان مي دهند. اين تواناييها، يا بطورطبيعي در شما وجود دارند يا براي بدست آوردن آنها تلاش كرده ايد. در هر فرصتي كه به دست مي آوريداز آنها استفاده كنيد تا موفقيت خود را به حداكثر برسانيد. شما در اين مهارتها واقعاً قابليت داريد، بنابراين روي آنها سرمايه گذاري كنيد و تواناييهاي بالقوة خود را به فعل درآوريد.</v>
      </c>
    </row>
    <row r="3" spans="1:6" ht="29.45" customHeight="1" thickTop="1" thickBot="1">
      <c r="A3" s="109" t="s">
        <v>58</v>
      </c>
      <c r="B3" s="110"/>
      <c r="C3" s="67" t="str">
        <f>IF(Sheet2!B42&gt;0,LOOKUP(Sheet2!B42,Sheet2!N3:N28,Sheet2!M3:M28),"پرسشنامه خالی است")</f>
        <v>پرسشنامه خالی است</v>
      </c>
      <c r="E3" s="104"/>
      <c r="F3" s="105"/>
    </row>
    <row r="4" spans="1:6" ht="29.45" customHeight="1" thickBot="1">
      <c r="A4" s="111" t="s">
        <v>59</v>
      </c>
      <c r="B4" s="111"/>
      <c r="C4" s="69" t="str">
        <f>IF(Sheet2!B42&gt;0,LOOKUP(Sheet2!B55,Sheet2!Q3:Q43,Sheet2!P3:P43),"پرسشنامه خالی است")</f>
        <v>پرسشنامه خالی است</v>
      </c>
      <c r="E4" s="104"/>
      <c r="F4" s="105"/>
    </row>
    <row r="5" spans="1:6" ht="29.45" customHeight="1" thickTop="1" thickBot="1">
      <c r="A5" s="112" t="s">
        <v>51</v>
      </c>
      <c r="B5" s="113"/>
      <c r="C5" s="70">
        <f>IF(C4&gt;0,SUM(C1:C4),"پرسشنامه خالی است")</f>
        <v>0</v>
      </c>
      <c r="E5" s="104"/>
      <c r="F5" s="105"/>
    </row>
    <row r="6" spans="1:6" ht="78" customHeight="1" thickTop="1">
      <c r="A6" s="114" t="s">
        <v>63</v>
      </c>
      <c r="B6" s="114"/>
      <c r="C6" s="71" t="str">
        <f>+IF(C5&gt;0,LOOKUP(C5,Sheet2!T3:T363,Sheet2!S3:S363),"پرسشنامه باید تکمیل گردد")</f>
        <v>پرسشنامه باید تکمیل گردد</v>
      </c>
      <c r="E6" s="104"/>
      <c r="F6" s="105"/>
    </row>
    <row r="7" spans="1:6" ht="29.45" customHeight="1">
      <c r="E7" s="104"/>
      <c r="F7" s="105"/>
    </row>
  </sheetData>
  <sheetProtection password="CC39" sheet="1" objects="1" scenarios="1"/>
  <mergeCells count="8">
    <mergeCell ref="E2:E7"/>
    <mergeCell ref="F2:F7"/>
    <mergeCell ref="A1:B1"/>
    <mergeCell ref="A2:B2"/>
    <mergeCell ref="A3:B3"/>
    <mergeCell ref="A4:B4"/>
    <mergeCell ref="A5:B5"/>
    <mergeCell ref="A6:B6"/>
  </mergeCells>
  <dataValidations disablePrompts="1" count="1">
    <dataValidation type="whole" errorStyle="warning" operator="lessThanOrEqual" allowBlank="1" showInputMessage="1" showErrorMessage="1" errorTitle="توجه:" error="این صفحه غیر قابل تغییر است." sqref="A1:XFD1048576">
      <formula1>-9.99999999999999E+31</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Sheet2</vt:lpstr>
      <vt:lpstr>پرسشنامه</vt:lpstr>
      <vt:lpstr>نتیجه پرسشنامه</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siamak</dc:creator>
  <cp:lastModifiedBy>Omid Fadaeimanesh</cp:lastModifiedBy>
  <dcterms:created xsi:type="dcterms:W3CDTF">2018-01-14T19:00:24Z</dcterms:created>
  <dcterms:modified xsi:type="dcterms:W3CDTF">2018-04-07T06:05:44Z</dcterms:modified>
</cp:coreProperties>
</file>